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H:\DEPTOADM\COCAF\FINANCEIRO\PLANILHAS\2026\"/>
    </mc:Choice>
  </mc:AlternateContent>
  <bookViews>
    <workbookView xWindow="-120" yWindow="-120" windowWidth="20730" windowHeight="11040" activeTab="1"/>
  </bookViews>
  <sheets>
    <sheet name="Notas Fonte Detalhada" sheetId="1" r:id="rId1"/>
    <sheet name="Notas Fiscais" sheetId="2" r:id="rId2"/>
  </sheets>
  <definedNames>
    <definedName name="_xlnm._FilterDatabase" localSheetId="1" hidden="1">'Notas Fiscais'!$A$63:$H$63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1" i="2" l="1"/>
  <c r="E37" i="1" l="1"/>
  <c r="E10" i="2" l="1"/>
  <c r="E52" i="2" l="1"/>
  <c r="E68" i="1" l="1"/>
  <c r="E11" i="1" l="1"/>
  <c r="E80" i="1" l="1"/>
  <c r="E55" i="1" l="1"/>
  <c r="E60" i="2" l="1"/>
  <c r="E219" i="1"/>
  <c r="E202" i="1"/>
  <c r="E204" i="1" s="1"/>
  <c r="E189" i="1"/>
  <c r="E127" i="1"/>
  <c r="E116" i="1"/>
  <c r="E101" i="1"/>
  <c r="E91" i="1"/>
  <c r="E47" i="1"/>
</calcChain>
</file>

<file path=xl/sharedStrings.xml><?xml version="1.0" encoding="utf-8"?>
<sst xmlns="http://schemas.openxmlformats.org/spreadsheetml/2006/main" count="960" uniqueCount="396">
  <si>
    <t>Ordem Cronológica - Fonte detalhada</t>
  </si>
  <si>
    <t>Nº</t>
  </si>
  <si>
    <t>CNPJ</t>
  </si>
  <si>
    <t>Razão Social</t>
  </si>
  <si>
    <t>NF.</t>
  </si>
  <si>
    <t>VALOR</t>
  </si>
  <si>
    <t>Ateste ou O.E.</t>
  </si>
  <si>
    <t>Data de Pagamento</t>
  </si>
  <si>
    <t>Justificativa</t>
  </si>
  <si>
    <t>1</t>
  </si>
  <si>
    <t>2</t>
  </si>
  <si>
    <t>3</t>
  </si>
  <si>
    <t>4</t>
  </si>
  <si>
    <t>Soma</t>
  </si>
  <si>
    <t>Ordem de Exigibilidade ou Ateste</t>
  </si>
  <si>
    <t>Liquidado</t>
  </si>
  <si>
    <t>Valor empenhado</t>
  </si>
  <si>
    <t>A liquidar</t>
  </si>
  <si>
    <t xml:space="preserve">TED  - FONTE </t>
  </si>
  <si>
    <t>Ordem Cronológica</t>
  </si>
  <si>
    <t>CATEGORIA: I - FORNECIMENTO DE BENS E MATERIAS DE CONSUMO</t>
  </si>
  <si>
    <t>Total Ano</t>
  </si>
  <si>
    <t>CATEGORIA: II - LOCAÇÕES</t>
  </si>
  <si>
    <t>CATEGORIA: III - PRESTAÇÃO DE SERVIÇOS (EMPENHO GLOBAL)</t>
  </si>
  <si>
    <t>CATEGORIA: IV - REALIZAÇÃO DE OBRAS</t>
  </si>
  <si>
    <t>PEQUENOS CREDORES (até R$ 17.600,00 - DECRETO Nº 9.412, DE 18 DE JUNHO DE 2018)</t>
  </si>
  <si>
    <r>
      <t>PNAE - FNDE  - FONTE 113300000</t>
    </r>
    <r>
      <rPr>
        <b/>
        <sz val="14"/>
        <rFont val="Times New Roman"/>
        <family val="1"/>
      </rPr>
      <t>0 VINCULAÇÃO 499</t>
    </r>
  </si>
  <si>
    <t xml:space="preserve">NP </t>
  </si>
  <si>
    <t>DARF</t>
  </si>
  <si>
    <t>SETUP SERVICOS ESPECIALIZADOS LTDA</t>
  </si>
  <si>
    <t>09.249.662/0001-74</t>
  </si>
  <si>
    <t>DISKTONER COPIADORAS E IMPRESSORAS LTDA</t>
  </si>
  <si>
    <t>04.731.983/0001-97</t>
  </si>
  <si>
    <t>PROFORCE TERCEIRIZAÇÕES E SERVIÇOS LTDA</t>
  </si>
  <si>
    <t>27.704.075/0001-00</t>
  </si>
  <si>
    <t>PRIME CONSULTORIA E ASSESSORIA EMPRESARIAL LTDA</t>
  </si>
  <si>
    <t>05.340.639/0001-30</t>
  </si>
  <si>
    <t>10.321.422/0001-12</t>
  </si>
  <si>
    <t>MEDVITALIS SERVIÇOS LTDA</t>
  </si>
  <si>
    <t>DARF LANÇADO</t>
  </si>
  <si>
    <t>TED  - FONTE  VINCULAÇÃO 400 2023NC00</t>
  </si>
  <si>
    <t xml:space="preserve">23.713.690/0001-21 </t>
  </si>
  <si>
    <t>VEJA SERVICOS EMPRESARIAIS LTDA</t>
  </si>
  <si>
    <t>PNAE - FONTE 31330000000  VINCULAÇÃO 350  RECURSO 03 GASTO C</t>
  </si>
  <si>
    <t>13.464.236/0001-20</t>
  </si>
  <si>
    <t>ESPIRITO SANTO REFRIGERACAO LTDA</t>
  </si>
  <si>
    <t>SE EMENDA DE BANCADA = VINC 410</t>
  </si>
  <si>
    <t>LG. ADMINISTRADORA DE SERVICOS EIRELI - EPP</t>
  </si>
  <si>
    <t>05.427.994/0001-40</t>
  </si>
  <si>
    <t>29.728.762/0001-90</t>
  </si>
  <si>
    <t>QUALIS SERVIÇOS TERCEIRIZADOS LTDA</t>
  </si>
  <si>
    <t xml:space="preserve">FONTE </t>
  </si>
  <si>
    <t>dezembro</t>
  </si>
  <si>
    <t>NP 01</t>
  </si>
  <si>
    <t>SIMPLES</t>
  </si>
  <si>
    <t>27.594.719/0001-54</t>
  </si>
  <si>
    <t>30.087.968/0001-68</t>
  </si>
  <si>
    <t>ARMAZEM PADARIA E CONFEITARIA LTDA</t>
  </si>
  <si>
    <t>FONTE PRÓPRIA 1050000197</t>
  </si>
  <si>
    <t>não precisa PF</t>
  </si>
  <si>
    <t xml:space="preserve">FRANCIELE DENISE ALLIATI KAISEKAMP </t>
  </si>
  <si>
    <t>2025NE000086</t>
  </si>
  <si>
    <t>EMENDA PARLAMENTAR FERNANDA MELCHIONA VINCULAÇÃO 405</t>
  </si>
  <si>
    <t>FAZER PF</t>
  </si>
  <si>
    <t xml:space="preserve">EMENDA PARLAMENTAR </t>
  </si>
  <si>
    <t>GOLD REVISTAS TECNICAS LTDA</t>
  </si>
  <si>
    <t>07.310.601/0001-40</t>
  </si>
  <si>
    <t>novembro</t>
  </si>
  <si>
    <t>NP 04</t>
  </si>
  <si>
    <t>NP 02</t>
  </si>
  <si>
    <t>NP 03</t>
  </si>
  <si>
    <t>NP 07</t>
  </si>
  <si>
    <t>Recibo 10-2025</t>
  </si>
  <si>
    <t>apostila</t>
  </si>
  <si>
    <t>NP 08</t>
  </si>
  <si>
    <t>RP 01</t>
  </si>
  <si>
    <t>NP 09</t>
  </si>
  <si>
    <t>2025NE000062</t>
  </si>
  <si>
    <t>NP 10 - PF 01 - CFF53M9601N</t>
  </si>
  <si>
    <t>2025NE000104</t>
  </si>
  <si>
    <t>51.976.380 CLOE REGINA TREIN</t>
  </si>
  <si>
    <t>51.976.380/0001-35</t>
  </si>
  <si>
    <t>NP 11 - PF 02 - JFF53B9601J</t>
  </si>
  <si>
    <t>37.395.740 JOSE CARLOS ROSSI</t>
  </si>
  <si>
    <t xml:space="preserve">37.395.740/0001-84 </t>
  </si>
  <si>
    <t>2025NE000197</t>
  </si>
  <si>
    <t>NP 12</t>
  </si>
  <si>
    <t>NP 13</t>
  </si>
  <si>
    <t>NP 14</t>
  </si>
  <si>
    <t>NP 15</t>
  </si>
  <si>
    <t>LIVROS E COISAS LIVRARIA LTDA</t>
  </si>
  <si>
    <t>33.891.932/0001-20</t>
  </si>
  <si>
    <t>fechamento patrimonial 2025</t>
  </si>
  <si>
    <t>NP 16</t>
  </si>
  <si>
    <t>MUNICIPIO DE SAPUCAIA DO SUL</t>
  </si>
  <si>
    <t>88.185.020.0001-25</t>
  </si>
  <si>
    <t>NP 17</t>
  </si>
  <si>
    <t>54.533.953/0001-44</t>
  </si>
  <si>
    <t>A. C. V. DORNELLES</t>
  </si>
  <si>
    <t>NP 18</t>
  </si>
  <si>
    <t>NP 19</t>
  </si>
  <si>
    <t>NP 20</t>
  </si>
  <si>
    <t>NP 21</t>
  </si>
  <si>
    <t>NP 23</t>
  </si>
  <si>
    <t>fatura de taxa coleta de lixo</t>
  </si>
  <si>
    <t>NP 24</t>
  </si>
  <si>
    <t>NP 25</t>
  </si>
  <si>
    <t>REIFLEX INDUSTRIA E COMERCIO DE MOVEIS LTDA</t>
  </si>
  <si>
    <t xml:space="preserve">93.920.361/0001-37 </t>
  </si>
  <si>
    <t>2025NE000163</t>
  </si>
  <si>
    <t>NP 27</t>
  </si>
  <si>
    <t>HELLA COMERCIO E SERVICOS LTDA</t>
  </si>
  <si>
    <t>59.777.691/0001-87</t>
  </si>
  <si>
    <t>NP 28</t>
  </si>
  <si>
    <t>DELMOCO DISTRIBUIDORA DE LIVROS LTDA</t>
  </si>
  <si>
    <t>40.516.764/0001-59</t>
  </si>
  <si>
    <t>investimento</t>
  </si>
  <si>
    <t>NP 29</t>
  </si>
  <si>
    <t>S.O.DOS SANTOS EXTINTORES LTDA</t>
  </si>
  <si>
    <t>07.578.920/0001-30</t>
  </si>
  <si>
    <t>NP 30</t>
  </si>
  <si>
    <t>NP 31</t>
  </si>
  <si>
    <t>DARF OK</t>
  </si>
  <si>
    <t>LIDER NOTEBOOKS COMERCIO E SERVICOS LTDA</t>
  </si>
  <si>
    <t>NP 32</t>
  </si>
  <si>
    <t xml:space="preserve">12.477.490/0002-81 </t>
  </si>
  <si>
    <t>2025NE000131</t>
  </si>
  <si>
    <t>NP 33</t>
  </si>
  <si>
    <t>dez. Houve glosa adm sem troca de fatura.</t>
  </si>
  <si>
    <t>NP 35</t>
  </si>
  <si>
    <t>2025NE000201</t>
  </si>
  <si>
    <t>NP 38</t>
  </si>
  <si>
    <t>entrega parcial</t>
  </si>
  <si>
    <t>EREMASTER DISTRIBUIDORA DE FERRAGENS E FERRAM</t>
  </si>
  <si>
    <t>37.278.673/0001-18</t>
  </si>
  <si>
    <t>NP 39</t>
  </si>
  <si>
    <t>NP 40</t>
  </si>
  <si>
    <t>janeiro</t>
  </si>
  <si>
    <t>VN SOARES - VIAJE BEM MAIS LTDA</t>
  </si>
  <si>
    <t>16.826.800/0001-04</t>
  </si>
  <si>
    <t>NP 44</t>
  </si>
  <si>
    <t>NP 43</t>
  </si>
  <si>
    <t>NP 45</t>
  </si>
  <si>
    <t>NP 46</t>
  </si>
  <si>
    <t>NP 47</t>
  </si>
  <si>
    <t>2025NE000196</t>
  </si>
  <si>
    <t>NP 48</t>
  </si>
  <si>
    <t>EMPRESA BRASIL DE COMUNICACAO S.A</t>
  </si>
  <si>
    <t>09.168.704/0001-42</t>
  </si>
  <si>
    <t>recebido COCAF 18/02</t>
  </si>
  <si>
    <t>NP 49</t>
  </si>
  <si>
    <t>NP 50</t>
  </si>
  <si>
    <t>NP 51</t>
  </si>
  <si>
    <t>NP 52</t>
  </si>
  <si>
    <t>MANFE - COMERCIO DE MAQUINAS E EQUIPAMENTOS</t>
  </si>
  <si>
    <t>39.349.946/0001-01</t>
  </si>
  <si>
    <t>MS CONSTRUCAO CIVIL E REPAROS NAVAIS LTDA</t>
  </si>
  <si>
    <t xml:space="preserve">51.188.920/0001-16 </t>
  </si>
  <si>
    <t>2025NE000198</t>
  </si>
  <si>
    <t>NP 54</t>
  </si>
  <si>
    <t>COROFERGS COMERCIO DE FERRAMENTAS E SOLUCOES</t>
  </si>
  <si>
    <t>08.529.569/0001-50</t>
  </si>
  <si>
    <t xml:space="preserve">NP 53 </t>
  </si>
  <si>
    <t>NP 55</t>
  </si>
  <si>
    <t>IDA APARECIDA GUTIERREZ DOURADO</t>
  </si>
  <si>
    <t>08.640.642/0001-67</t>
  </si>
  <si>
    <t>recebido COCAF 23/02</t>
  </si>
  <si>
    <t>FERGAVI COMERCIAL LTDA</t>
  </si>
  <si>
    <t>14.968.227/0001-30</t>
  </si>
  <si>
    <t>DUFILTER DISTRIBUIDORA DE FILTROS E LUBRIFICA</t>
  </si>
  <si>
    <t xml:space="preserve">51.560.442/0001-23 </t>
  </si>
  <si>
    <t>NP 56</t>
  </si>
  <si>
    <t>NP 57</t>
  </si>
  <si>
    <t>2025NE000204</t>
  </si>
  <si>
    <t>NP 58</t>
  </si>
  <si>
    <t>NP 59</t>
  </si>
  <si>
    <t>NP 60</t>
  </si>
  <si>
    <t>NP 61</t>
  </si>
  <si>
    <t>NP 62</t>
  </si>
  <si>
    <t>10.439.655/0001-14</t>
  </si>
  <si>
    <t>NP 64</t>
  </si>
  <si>
    <t>2025NE000136</t>
  </si>
  <si>
    <t>SIGMA SERVICOS DE TECNOLOGIA LTDA.</t>
  </si>
  <si>
    <t>11.064.603/0002-54</t>
  </si>
  <si>
    <t>PHENIX SOLUCOES LTDA - PEDRO REGINALDO DE ALBERNAZ FARIA E FAGUNDES LTDA</t>
  </si>
  <si>
    <t>NP 65</t>
  </si>
  <si>
    <t>apostila 2025</t>
  </si>
  <si>
    <t>NP 66</t>
  </si>
  <si>
    <t>NP 67</t>
  </si>
  <si>
    <t>NP 68</t>
  </si>
  <si>
    <t>IDEO LICITACOES E COMERCIO</t>
  </si>
  <si>
    <t>44.010.279/0001-60</t>
  </si>
  <si>
    <t>NP 69</t>
  </si>
  <si>
    <t>AJM INSUMOS INDUSTRIAIS LTDA</t>
  </si>
  <si>
    <t>23.457.564/0001-53</t>
  </si>
  <si>
    <t>Recibo 01-2026</t>
  </si>
  <si>
    <t>apostila diárias 2025</t>
  </si>
  <si>
    <t>apostila hora extra 2025</t>
  </si>
  <si>
    <t>RP 03</t>
  </si>
  <si>
    <t>NP 70</t>
  </si>
  <si>
    <t>fevereiro</t>
  </si>
  <si>
    <t>NP 74</t>
  </si>
  <si>
    <t>recebido COCAF 10/03</t>
  </si>
  <si>
    <t>NP 75</t>
  </si>
  <si>
    <t>ELITON W F FAVARETTO</t>
  </si>
  <si>
    <t>38.345.061/0001-63</t>
  </si>
  <si>
    <t>NP 77</t>
  </si>
  <si>
    <t>NP 76</t>
  </si>
  <si>
    <t>DR ROCHA MATERIAIS DE CONSTRUCAO LTDA</t>
  </si>
  <si>
    <t>SÃO LEOPOLDO</t>
  </si>
  <si>
    <t>23.334.784/0001-90</t>
  </si>
  <si>
    <t>NP 78</t>
  </si>
  <si>
    <t>2025NE000203</t>
  </si>
  <si>
    <t>NP 79</t>
  </si>
  <si>
    <t>Recibo 02-2026</t>
  </si>
  <si>
    <t>LINNEA COMPONENTES INDUSTRIAIS LTDA</t>
  </si>
  <si>
    <t>43.019.156/0001-27</t>
  </si>
  <si>
    <t>NP 80</t>
  </si>
  <si>
    <t>SELBETTI TECNOLOGIA S.A.</t>
  </si>
  <si>
    <t>83.483.230/0001-86</t>
  </si>
  <si>
    <t>recebido COCAF 11/03</t>
  </si>
  <si>
    <t>recebido COCAF 13/03</t>
  </si>
  <si>
    <t>NP 81</t>
  </si>
  <si>
    <t>NP 82</t>
  </si>
  <si>
    <t>NP 83</t>
  </si>
  <si>
    <t>TRAUTEC AUTO PEÇAS LTDA</t>
  </si>
  <si>
    <t>94.139.086/0001-81</t>
  </si>
  <si>
    <t>CS TINTAS LTDA</t>
  </si>
  <si>
    <t>50.467.250/0001-04</t>
  </si>
  <si>
    <t>AMAZONAS COMERCIO DE ADESIVOS E BRINDES LTDA</t>
  </si>
  <si>
    <t>11.383.230/0001-01</t>
  </si>
  <si>
    <t>NP 84</t>
  </si>
  <si>
    <t>NP 85</t>
  </si>
  <si>
    <t>NP 86</t>
  </si>
  <si>
    <t>NP 87</t>
  </si>
  <si>
    <t>NP 88</t>
  </si>
  <si>
    <t>J C FARIAS PEREIRA LTDA</t>
  </si>
  <si>
    <t xml:space="preserve">32.936.252/0001-13 </t>
  </si>
  <si>
    <t>AMERICANA3D EQUIPAMENTOS ELETRONICOS  E MATER</t>
  </si>
  <si>
    <t xml:space="preserve">44.653.093/0001-29 </t>
  </si>
  <si>
    <t>NP 91</t>
  </si>
  <si>
    <t>NP 89</t>
  </si>
  <si>
    <t>NP 92</t>
  </si>
  <si>
    <t>NP 93</t>
  </si>
  <si>
    <t>NP 94</t>
  </si>
  <si>
    <t>NP 95</t>
  </si>
  <si>
    <t>NP 96</t>
  </si>
  <si>
    <t>NP 90</t>
  </si>
  <si>
    <t>RP 06</t>
  </si>
  <si>
    <t>recebido COCAF 16/03</t>
  </si>
  <si>
    <t>FERMEC COMERCIO DE FERRAMENTAS LTDA</t>
  </si>
  <si>
    <t>16.897.185/0001-19</t>
  </si>
  <si>
    <t>NP 98</t>
  </si>
  <si>
    <t>JOSE EURICO BRAGA CORREA</t>
  </si>
  <si>
    <t>NP 100</t>
  </si>
  <si>
    <t xml:space="preserve">07.303.851/0001-52 </t>
  </si>
  <si>
    <t>SPEED BRASIL PECAS E ACESSORIOS LTDA</t>
  </si>
  <si>
    <t>12.184.868/0001-78</t>
  </si>
  <si>
    <t>NP 101</t>
  </si>
  <si>
    <t>NP 99</t>
  </si>
  <si>
    <t>recebido COCAF 18/03 SÃO LEOPOLDO</t>
  </si>
  <si>
    <t>SERV &amp; MAQ COMERCIO E SERVICOS LTDA</t>
  </si>
  <si>
    <t>12.981.327/0001-70</t>
  </si>
  <si>
    <t>NP 102</t>
  </si>
  <si>
    <t>NP 103</t>
  </si>
  <si>
    <t>material</t>
  </si>
  <si>
    <t>serviço</t>
  </si>
  <si>
    <t>NP 104</t>
  </si>
  <si>
    <t>NP 105</t>
  </si>
  <si>
    <t>X.DIGITAL BRASIL SEGURANCA DA INFORMACAO LTDA</t>
  </si>
  <si>
    <t>38.597.881/0001-42</t>
  </si>
  <si>
    <t>NP 106</t>
  </si>
  <si>
    <t>NP 107</t>
  </si>
  <si>
    <t>32.165.801 DAIANE MARINHO DIAS</t>
  </si>
  <si>
    <t>32.165.801/0001-01</t>
  </si>
  <si>
    <t>EXOM ARTIGOS PARA LABORATORIOS LTDA</t>
  </si>
  <si>
    <t>55.741.110/0001-04</t>
  </si>
  <si>
    <t>NP 108</t>
  </si>
  <si>
    <t>NP 109</t>
  </si>
  <si>
    <t>J. J. VITALLI</t>
  </si>
  <si>
    <t xml:space="preserve">08.658.622/0001-13 </t>
  </si>
  <si>
    <t>NP 110</t>
  </si>
  <si>
    <t>NP 111</t>
  </si>
  <si>
    <t>NP 112</t>
  </si>
  <si>
    <t>NP 113</t>
  </si>
  <si>
    <t>57.156.070 MAIRLAN OLIVEIRA DO NASCIMENTO</t>
  </si>
  <si>
    <t>57.156.070/0001-50</t>
  </si>
  <si>
    <t>NP 114</t>
  </si>
  <si>
    <t>NP 116</t>
  </si>
  <si>
    <t>NP 115</t>
  </si>
  <si>
    <t>NP 117</t>
  </si>
  <si>
    <t>NP 118</t>
  </si>
  <si>
    <t>NP 119</t>
  </si>
  <si>
    <t>NP 120</t>
  </si>
  <si>
    <t>ATHENAS AUTOMACAO LTDA</t>
  </si>
  <si>
    <t>01.425.676/0003-51</t>
  </si>
  <si>
    <t>2025NE000130</t>
  </si>
  <si>
    <t>NP 121</t>
  </si>
  <si>
    <t>NP 122</t>
  </si>
  <si>
    <t>NP 123</t>
  </si>
  <si>
    <t>NP 124</t>
  </si>
  <si>
    <t>RAFF PRIME DISTRIBUIDORA E SERVICOS LTDA</t>
  </si>
  <si>
    <t>39.861.044/0001-41</t>
  </si>
  <si>
    <t>NP 125</t>
  </si>
  <si>
    <t>NP 126</t>
  </si>
  <si>
    <t>NP 127</t>
  </si>
  <si>
    <t>NP 128</t>
  </si>
  <si>
    <t>NP 130</t>
  </si>
  <si>
    <t>NP 129</t>
  </si>
  <si>
    <t>NP 131</t>
  </si>
  <si>
    <t>recebido COCAF 26/03</t>
  </si>
  <si>
    <t>NP 133</t>
  </si>
  <si>
    <t>NP 134</t>
  </si>
  <si>
    <t>NP 135</t>
  </si>
  <si>
    <t>NP 136</t>
  </si>
  <si>
    <t>08.658.622/0001-13</t>
  </si>
  <si>
    <t>NP 137</t>
  </si>
  <si>
    <t>LIDERANCA LIMPEZA E CONSERVACAO LTDA</t>
  </si>
  <si>
    <t>00.482.840/0001-38</t>
  </si>
  <si>
    <t>MAX-FER TOOLS COMERCIAL LTDA</t>
  </si>
  <si>
    <t>54.793.517/0001-04</t>
  </si>
  <si>
    <t>AGENCIA E PRODUTORA MUTI LTDA</t>
  </si>
  <si>
    <t>30.888.331/0001-70</t>
  </si>
  <si>
    <t>NP 138</t>
  </si>
  <si>
    <t>NP 139</t>
  </si>
  <si>
    <t>NP 140</t>
  </si>
  <si>
    <t>NP 141</t>
  </si>
  <si>
    <t>NP 142</t>
  </si>
  <si>
    <t>NP 143</t>
  </si>
  <si>
    <t>NP 144</t>
  </si>
  <si>
    <t>NP 145</t>
  </si>
  <si>
    <t>NP 146</t>
  </si>
  <si>
    <t>recebido COCAF 06/04</t>
  </si>
  <si>
    <t>NP 148</t>
  </si>
  <si>
    <t>março</t>
  </si>
  <si>
    <t>NP 151</t>
  </si>
  <si>
    <t>NP 152</t>
  </si>
  <si>
    <t>fevereiro. Conta vinculada paga em 07/04</t>
  </si>
  <si>
    <t>2025NE000199</t>
  </si>
  <si>
    <t>CAZABEN SERVICOS E SOLUCOES LTDA</t>
  </si>
  <si>
    <t xml:space="preserve">37.587.427/0001-48 </t>
  </si>
  <si>
    <t>NP 153</t>
  </si>
  <si>
    <t>SÃO LEOPOLDO. Recebido COCAF 08/04</t>
  </si>
  <si>
    <t>NP 154</t>
  </si>
  <si>
    <t>NP 155</t>
  </si>
  <si>
    <t>NP 156</t>
  </si>
  <si>
    <t>NP 157</t>
  </si>
  <si>
    <t>NP 158</t>
  </si>
  <si>
    <t xml:space="preserve">NOTA DE CRÉDITO ORIGINAL 2025NC400069 FNDE  </t>
  </si>
  <si>
    <t xml:space="preserve">NP 160 - PF 10 - JFF53B9601J  </t>
  </si>
  <si>
    <t>TELETONER COMERCIO DE MATERIAIS REPROGRAFICOS LTDA</t>
  </si>
  <si>
    <t>02.312.399/0001-71</t>
  </si>
  <si>
    <t>janeiro. Mudança CNPJ</t>
  </si>
  <si>
    <t>fevereiro. Mudança CNPJ</t>
  </si>
  <si>
    <t>NP 161</t>
  </si>
  <si>
    <t>NP 162</t>
  </si>
  <si>
    <t>NP 163</t>
  </si>
  <si>
    <t>NP 164</t>
  </si>
  <si>
    <t>NP 165</t>
  </si>
  <si>
    <t>LICERI COMERCIO DE PRODUTOS EM GERAL LTDA</t>
  </si>
  <si>
    <t>26.950.671/0001-07</t>
  </si>
  <si>
    <t>NP 166</t>
  </si>
  <si>
    <t>NP 167</t>
  </si>
  <si>
    <t>10.568.281/0001-37</t>
  </si>
  <si>
    <t>2025NE000106. recebido COCAF 14/04</t>
  </si>
  <si>
    <t>COOPERATIVA DOS TRABALHADORES DA REFORMA AGRARIA TERRA LIVRE LTDA</t>
  </si>
  <si>
    <t>NP 168 - PF 11 - CFF53M9601N</t>
  </si>
  <si>
    <t>2025NE000196. recebido COCAF 14/04</t>
  </si>
  <si>
    <t>FONTE 1000A0008U TED 16116 EB71220005 (2025NC003889)TRANS. 1AAZUL Emenda parlamentar bancada 449052. VINC 410</t>
  </si>
  <si>
    <t>NP 170</t>
  </si>
  <si>
    <t>NP 171</t>
  </si>
  <si>
    <t>NP 172</t>
  </si>
  <si>
    <t>NP 173</t>
  </si>
  <si>
    <t>BOHRER COMERCIO E TRANSPORTES LTDA</t>
  </si>
  <si>
    <t>04.742.148/0001-52</t>
  </si>
  <si>
    <t>NP 174</t>
  </si>
  <si>
    <t>NP 175</t>
  </si>
  <si>
    <t>NP 176</t>
  </si>
  <si>
    <t>NP 177</t>
  </si>
  <si>
    <t>NP 179</t>
  </si>
  <si>
    <t>NP 178</t>
  </si>
  <si>
    <t>repactuação 2026</t>
  </si>
  <si>
    <t>repactuação 2025</t>
  </si>
  <si>
    <t>NP 180</t>
  </si>
  <si>
    <t>NP 181</t>
  </si>
  <si>
    <t>NP 182</t>
  </si>
  <si>
    <t>GENIUS MODAS E UNIFORMES LTDA</t>
  </si>
  <si>
    <t>48.723.144/0001-00</t>
  </si>
  <si>
    <t>2024NE000312</t>
  </si>
  <si>
    <t>2024NE000313</t>
  </si>
  <si>
    <t>Recibo 03.2026</t>
  </si>
  <si>
    <t>RP 14</t>
  </si>
  <si>
    <t>NP 183</t>
  </si>
  <si>
    <t>NP 184</t>
  </si>
  <si>
    <t>CLAITON F PIRES &amp; CIA LTDA</t>
  </si>
  <si>
    <t>02.171.558/0001-65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</si>
</sst>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R$&quot;\ * #,##0.00_-;\-&quot;R$&quot;\ * #,##0.00_-;_-&quot;R$&quot;\ * &quot;-&quot;??_-;_-@_-"/>
    <numFmt numFmtId="164" formatCode="&quot;R$ &quot;#,##0.00"/>
    <numFmt numFmtId="165" formatCode="dd/mm/yy;@"/>
    <numFmt numFmtId="166" formatCode="_-* #,##0.00_-;\-* #,##0.00_-;_-* \-??_-;_-@_-"/>
    <numFmt numFmtId="167" formatCode="_-&quot;R$&quot;* #,##0.00_-;&quot;-R$&quot;* #,##0.00_-;_-&quot;R$&quot;* \-??_-;_-@_-"/>
    <numFmt numFmtId="168" formatCode="[$-416]d/m/yyyy"/>
  </numFmts>
  <fonts count="20" x14ac:knownFonts="1"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20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b/>
      <sz val="16"/>
      <color rgb="FF00000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8"/>
      <name val="Calibri"/>
      <family val="2"/>
      <charset val="1"/>
    </font>
    <font>
      <b/>
      <sz val="14"/>
      <name val="Times New Roman"/>
      <family val="1"/>
    </font>
    <font>
      <b/>
      <sz val="14"/>
      <name val="Times New Roman"/>
      <family val="1"/>
      <charset val="1"/>
    </font>
    <font>
      <sz val="11"/>
      <name val="Times New Roman"/>
      <family val="1"/>
      <charset val="1"/>
    </font>
    <font>
      <b/>
      <sz val="11"/>
      <color rgb="FFFF0000"/>
      <name val="Times New Roman"/>
      <family val="1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7E4BD"/>
        <bgColor rgb="FFC6D9F1"/>
      </patternFill>
    </fill>
    <fill>
      <patternFill patternType="solid">
        <fgColor rgb="FF92D050"/>
        <bgColor rgb="FFC0C0C0"/>
      </patternFill>
    </fill>
    <fill>
      <patternFill patternType="solid">
        <fgColor rgb="FFC6D9F1"/>
        <bgColor rgb="FFD7E4BD"/>
      </patternFill>
    </fill>
    <fill>
      <patternFill patternType="solid">
        <fgColor rgb="FFFFFFFF"/>
        <bgColor rgb="FFFFFFCC"/>
      </patternFill>
    </fill>
    <fill>
      <patternFill patternType="solid">
        <fgColor rgb="FFF545F5"/>
        <bgColor indexed="64"/>
      </patternFill>
    </fill>
    <fill>
      <patternFill patternType="solid">
        <fgColor rgb="FFF545F5"/>
        <bgColor rgb="FFFFFFCC"/>
      </patternFill>
    </fill>
  </fills>
  <borders count="1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6" fontId="11" fillId="0" borderId="0" applyBorder="0" applyProtection="0"/>
    <xf numFmtId="0" fontId="1" fillId="0" borderId="0"/>
    <xf numFmtId="44" fontId="11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0" applyFont="1"/>
    <xf numFmtId="0" fontId="5" fillId="4" borderId="2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8" fillId="5" borderId="3" xfId="0" applyNumberFormat="1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67" fontId="7" fillId="0" borderId="3" xfId="1" applyNumberFormat="1" applyFont="1" applyBorder="1" applyAlignment="1" applyProtection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5" borderId="3" xfId="0" applyNumberFormat="1" applyFont="1" applyFill="1" applyBorder="1" applyAlignment="1">
      <alignment horizontal="center" vertical="center"/>
    </xf>
    <xf numFmtId="164" fontId="7" fillId="5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49" fontId="8" fillId="5" borderId="4" xfId="0" applyNumberFormat="1" applyFont="1" applyFill="1" applyBorder="1" applyAlignment="1">
      <alignment horizontal="center" vertical="center"/>
    </xf>
    <xf numFmtId="165" fontId="7" fillId="5" borderId="4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7" fontId="7" fillId="0" borderId="0" xfId="1" applyNumberFormat="1" applyFont="1" applyBorder="1" applyAlignment="1" applyProtection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49" fontId="7" fillId="5" borderId="5" xfId="0" applyNumberFormat="1" applyFont="1" applyFill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64" fontId="7" fillId="0" borderId="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8" fillId="5" borderId="3" xfId="0" applyNumberFormat="1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5" fillId="4" borderId="8" xfId="0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1" fontId="7" fillId="5" borderId="3" xfId="0" applyNumberFormat="1" applyFont="1" applyFill="1" applyBorder="1" applyAlignment="1">
      <alignment horizontal="center"/>
    </xf>
    <xf numFmtId="1" fontId="7" fillId="0" borderId="3" xfId="0" applyNumberFormat="1" applyFont="1" applyBorder="1" applyAlignment="1">
      <alignment horizontal="center" vertical="center"/>
    </xf>
    <xf numFmtId="1" fontId="2" fillId="0" borderId="0" xfId="0" applyNumberFormat="1" applyFont="1"/>
    <xf numFmtId="0" fontId="2" fillId="0" borderId="3" xfId="0" applyFont="1" applyBorder="1"/>
    <xf numFmtId="49" fontId="7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2" fillId="0" borderId="0" xfId="0" applyNumberFormat="1" applyFont="1"/>
    <xf numFmtId="4" fontId="0" fillId="0" borderId="0" xfId="0" applyNumberFormat="1"/>
    <xf numFmtId="164" fontId="7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left" vertical="center"/>
    </xf>
    <xf numFmtId="165" fontId="7" fillId="0" borderId="10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/>
    </xf>
    <xf numFmtId="165" fontId="7" fillId="0" borderId="5" xfId="0" applyNumberFormat="1" applyFont="1" applyBorder="1" applyAlignment="1">
      <alignment horizontal="center" vertical="center"/>
    </xf>
    <xf numFmtId="49" fontId="7" fillId="5" borderId="0" xfId="0" applyNumberFormat="1" applyFont="1" applyFill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left" vertical="center"/>
    </xf>
    <xf numFmtId="165" fontId="7" fillId="0" borderId="11" xfId="0" applyNumberFormat="1" applyFont="1" applyBorder="1" applyAlignment="1">
      <alignment horizontal="center" vertical="center"/>
    </xf>
    <xf numFmtId="165" fontId="7" fillId="5" borderId="0" xfId="0" applyNumberFormat="1" applyFont="1" applyFill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5" fontId="8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/>
    </xf>
    <xf numFmtId="0" fontId="7" fillId="5" borderId="3" xfId="0" applyFont="1" applyFill="1" applyBorder="1" applyAlignment="1">
      <alignment horizontal="left"/>
    </xf>
    <xf numFmtId="0" fontId="7" fillId="0" borderId="3" xfId="0" applyFont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167" fontId="8" fillId="0" borderId="3" xfId="1" applyNumberFormat="1" applyFont="1" applyBorder="1" applyAlignment="1" applyProtection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13" fillId="0" borderId="3" xfId="0" applyNumberFormat="1" applyFont="1" applyBorder="1" applyAlignment="1">
      <alignment horizontal="left" vertical="center"/>
    </xf>
    <xf numFmtId="167" fontId="16" fillId="4" borderId="2" xfId="1" applyNumberFormat="1" applyFont="1" applyFill="1" applyBorder="1" applyAlignment="1" applyProtection="1">
      <alignment horizontal="center" vertical="center" wrapText="1"/>
    </xf>
    <xf numFmtId="167" fontId="8" fillId="5" borderId="3" xfId="1" applyNumberFormat="1" applyFont="1" applyFill="1" applyBorder="1" applyAlignment="1" applyProtection="1">
      <alignment horizontal="center" vertical="center"/>
    </xf>
    <xf numFmtId="167" fontId="8" fillId="0" borderId="10" xfId="1" applyNumberFormat="1" applyFont="1" applyBorder="1" applyAlignment="1" applyProtection="1">
      <alignment horizontal="center" vertical="center"/>
    </xf>
    <xf numFmtId="167" fontId="8" fillId="0" borderId="11" xfId="1" applyNumberFormat="1" applyFont="1" applyBorder="1" applyAlignment="1" applyProtection="1">
      <alignment horizontal="center" vertical="center"/>
    </xf>
    <xf numFmtId="167" fontId="8" fillId="0" borderId="0" xfId="1" applyNumberFormat="1" applyFont="1" applyBorder="1" applyAlignment="1" applyProtection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4" fontId="8" fillId="0" borderId="3" xfId="3" applyFont="1" applyFill="1" applyBorder="1" applyAlignment="1" applyProtection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2" fillId="0" borderId="3" xfId="0" quotePrefix="1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4" fontId="8" fillId="0" borderId="12" xfId="3" applyFont="1" applyFill="1" applyBorder="1" applyAlignment="1" applyProtection="1">
      <alignment horizontal="center" vertical="center"/>
    </xf>
    <xf numFmtId="44" fontId="7" fillId="5" borderId="3" xfId="3" applyFont="1" applyFill="1" applyBorder="1" applyAlignment="1">
      <alignment horizontal="center" vertical="center"/>
    </xf>
    <xf numFmtId="49" fontId="13" fillId="0" borderId="1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17" fillId="0" borderId="0" xfId="0" applyFont="1"/>
    <xf numFmtId="0" fontId="7" fillId="5" borderId="0" xfId="0" applyFont="1" applyFill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18" fillId="0" borderId="0" xfId="0" applyFont="1"/>
    <xf numFmtId="3" fontId="7" fillId="0" borderId="3" xfId="0" applyNumberFormat="1" applyFont="1" applyBorder="1" applyAlignment="1">
      <alignment horizontal="center" vertical="center"/>
    </xf>
    <xf numFmtId="44" fontId="7" fillId="0" borderId="3" xfId="3" applyFont="1" applyFill="1" applyBorder="1" applyAlignment="1">
      <alignment horizontal="center" vertical="center"/>
    </xf>
    <xf numFmtId="3" fontId="7" fillId="5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165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167" fontId="7" fillId="0" borderId="3" xfId="1" applyNumberFormat="1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7" fillId="0" borderId="3" xfId="0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left" vertical="center" wrapText="1"/>
    </xf>
    <xf numFmtId="49" fontId="7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left" vertical="center"/>
    </xf>
    <xf numFmtId="167" fontId="8" fillId="0" borderId="0" xfId="1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7" fillId="6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167" fontId="7" fillId="0" borderId="0" xfId="0" applyNumberFormat="1" applyFont="1" applyFill="1" applyAlignment="1">
      <alignment horizontal="left" vertical="center"/>
    </xf>
    <xf numFmtId="167" fontId="8" fillId="0" borderId="0" xfId="1" applyNumberFormat="1" applyFont="1" applyFill="1" applyBorder="1" applyAlignment="1" applyProtection="1">
      <alignment horizontal="center" vertical="center" wrapText="1"/>
    </xf>
    <xf numFmtId="167" fontId="8" fillId="0" borderId="3" xfId="1" applyNumberFormat="1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</cellXfs>
  <cellStyles count="4">
    <cellStyle name="Moeda" xfId="3" builtinId="4"/>
    <cellStyle name="Normal" xfId="0" builtinId="0"/>
    <cellStyle name="Normal 2" xfId="2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54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pageSetUpPr fitToPage="1"/>
  </sheetPr>
  <dimension ref="A1:AMJ239"/>
  <sheetViews>
    <sheetView topLeftCell="A69" zoomScaleNormal="100" workbookViewId="0">
      <selection activeCell="L35" sqref="L35"/>
    </sheetView>
  </sheetViews>
  <sheetFormatPr defaultColWidth="9.140625" defaultRowHeight="15" outlineLevelRow="1" x14ac:dyDescent="0.25"/>
  <cols>
    <col min="1" max="1" width="5.85546875" style="1" customWidth="1"/>
    <col min="2" max="2" width="22.140625" style="1" customWidth="1"/>
    <col min="3" max="3" width="61.42578125" style="1" customWidth="1"/>
    <col min="4" max="4" width="13.85546875" style="1" customWidth="1"/>
    <col min="5" max="5" width="19.85546875" style="1" customWidth="1"/>
    <col min="6" max="6" width="13.7109375" style="1" customWidth="1"/>
    <col min="7" max="7" width="16.5703125" style="1" customWidth="1"/>
    <col min="8" max="8" width="31.42578125" style="1" bestFit="1" customWidth="1"/>
    <col min="9" max="10" width="0" style="1" hidden="1" customWidth="1"/>
    <col min="11" max="1024" width="9.140625" style="1"/>
  </cols>
  <sheetData>
    <row r="1" spans="1:10" ht="44.25" customHeight="1" thickBot="1" x14ac:dyDescent="0.3">
      <c r="A1" s="141" t="s">
        <v>0</v>
      </c>
      <c r="B1" s="141"/>
      <c r="C1" s="141"/>
      <c r="D1" s="141"/>
      <c r="E1" s="141"/>
      <c r="F1" s="141"/>
      <c r="G1" s="141"/>
      <c r="H1" s="141"/>
    </row>
    <row r="2" spans="1:10" ht="19.5" thickBot="1" x14ac:dyDescent="0.35">
      <c r="A2" s="139" t="s">
        <v>62</v>
      </c>
      <c r="B2" s="139"/>
      <c r="C2" s="139"/>
      <c r="D2" s="139"/>
      <c r="E2" s="139"/>
      <c r="F2" s="139"/>
      <c r="G2" s="139"/>
      <c r="H2" s="139"/>
    </row>
    <row r="3" spans="1:10" ht="32.25" customHeight="1" outlineLevel="1" thickBot="1" x14ac:dyDescent="0.3">
      <c r="A3" s="2" t="s">
        <v>1</v>
      </c>
      <c r="B3" s="2" t="s">
        <v>2</v>
      </c>
      <c r="C3" s="3" t="s">
        <v>3</v>
      </c>
      <c r="D3" s="4" t="s">
        <v>4</v>
      </c>
      <c r="E3" s="4" t="s">
        <v>5</v>
      </c>
      <c r="F3" s="5" t="s">
        <v>6</v>
      </c>
      <c r="G3" s="2" t="s">
        <v>7</v>
      </c>
      <c r="H3" s="2" t="s">
        <v>8</v>
      </c>
      <c r="J3" s="1" t="s">
        <v>59</v>
      </c>
    </row>
    <row r="4" spans="1:10" s="12" customFormat="1" ht="15.75" customHeight="1" outlineLevel="1" x14ac:dyDescent="0.25">
      <c r="A4" s="6">
        <v>1</v>
      </c>
      <c r="B4" s="9" t="s">
        <v>55</v>
      </c>
      <c r="C4" s="27" t="s">
        <v>60</v>
      </c>
      <c r="D4" s="6">
        <v>56</v>
      </c>
      <c r="E4" s="10">
        <v>6888.88</v>
      </c>
      <c r="F4" s="11">
        <v>46031</v>
      </c>
      <c r="G4" s="11">
        <v>46048</v>
      </c>
      <c r="H4" s="6" t="s">
        <v>61</v>
      </c>
      <c r="I4" s="12" t="s">
        <v>76</v>
      </c>
    </row>
    <row r="5" spans="1:10" s="12" customFormat="1" ht="15.75" customHeight="1" outlineLevel="1" x14ac:dyDescent="0.25">
      <c r="A5" s="6">
        <v>2</v>
      </c>
      <c r="B5" s="9" t="s">
        <v>55</v>
      </c>
      <c r="C5" s="27" t="s">
        <v>60</v>
      </c>
      <c r="D5" s="6">
        <v>57</v>
      </c>
      <c r="E5" s="10">
        <v>6888.88</v>
      </c>
      <c r="F5" s="11">
        <v>46076</v>
      </c>
      <c r="G5" s="11">
        <v>46091</v>
      </c>
      <c r="H5" s="6" t="s">
        <v>61</v>
      </c>
      <c r="I5" s="12" t="s">
        <v>175</v>
      </c>
    </row>
    <row r="6" spans="1:10" s="12" customFormat="1" ht="15.75" customHeight="1" outlineLevel="1" x14ac:dyDescent="0.25">
      <c r="A6" s="6">
        <v>3</v>
      </c>
      <c r="B6" s="9" t="s">
        <v>55</v>
      </c>
      <c r="C6" s="27" t="s">
        <v>60</v>
      </c>
      <c r="D6" s="118">
        <v>60</v>
      </c>
      <c r="E6" s="10">
        <v>6888.88</v>
      </c>
      <c r="F6" s="11">
        <v>46100</v>
      </c>
      <c r="G6" s="111">
        <v>46118</v>
      </c>
      <c r="H6" s="6" t="s">
        <v>61</v>
      </c>
      <c r="I6" s="12" t="s">
        <v>283</v>
      </c>
    </row>
    <row r="7" spans="1:10" s="12" customFormat="1" ht="15.75" customHeight="1" outlineLevel="1" x14ac:dyDescent="0.25">
      <c r="A7" s="6">
        <v>4</v>
      </c>
      <c r="B7" s="9" t="s">
        <v>55</v>
      </c>
      <c r="C7" s="27" t="s">
        <v>60</v>
      </c>
      <c r="D7" s="138">
        <v>66</v>
      </c>
      <c r="E7" s="123">
        <v>6880.96</v>
      </c>
      <c r="F7" s="111">
        <v>46134</v>
      </c>
      <c r="G7" s="111"/>
      <c r="H7" s="6" t="s">
        <v>61</v>
      </c>
      <c r="I7" s="116" t="s">
        <v>385</v>
      </c>
    </row>
    <row r="8" spans="1:10" s="12" customFormat="1" ht="15.75" customHeight="1" outlineLevel="1" x14ac:dyDescent="0.25">
      <c r="A8" s="6"/>
      <c r="B8" s="9"/>
      <c r="C8" s="27"/>
      <c r="D8" s="9"/>
      <c r="E8" s="10"/>
      <c r="F8" s="11"/>
      <c r="G8" s="11"/>
      <c r="H8" s="75"/>
    </row>
    <row r="9" spans="1:10" s="12" customFormat="1" ht="15.75" customHeight="1" outlineLevel="1" x14ac:dyDescent="0.25">
      <c r="A9" s="6"/>
      <c r="B9" s="9"/>
      <c r="C9" s="27"/>
      <c r="D9" s="9"/>
      <c r="E9" s="10"/>
      <c r="F9" s="11"/>
      <c r="G9" s="11"/>
      <c r="H9" s="75"/>
    </row>
    <row r="10" spans="1:10" s="12" customFormat="1" ht="15.75" customHeight="1" outlineLevel="1" x14ac:dyDescent="0.25">
      <c r="A10" s="6"/>
      <c r="B10" s="9"/>
      <c r="C10" s="27"/>
      <c r="D10" s="9"/>
      <c r="E10" s="10"/>
      <c r="F10" s="11"/>
      <c r="G10" s="11"/>
      <c r="H10" s="75"/>
    </row>
    <row r="11" spans="1:10" s="12" customFormat="1" ht="15.75" customHeight="1" outlineLevel="1" x14ac:dyDescent="0.25">
      <c r="A11" s="6"/>
      <c r="B11" s="9"/>
      <c r="C11" s="8"/>
      <c r="D11" s="9" t="s">
        <v>13</v>
      </c>
      <c r="E11" s="10">
        <f>SUM(E4:E10)</f>
        <v>27547.599999999999</v>
      </c>
      <c r="F11" s="11"/>
      <c r="G11" s="11"/>
      <c r="H11" s="75"/>
    </row>
    <row r="12" spans="1:10" s="12" customFormat="1" ht="15.75" customHeight="1" outlineLevel="1" thickBot="1" x14ac:dyDescent="0.3">
      <c r="A12" s="6"/>
      <c r="B12" s="9"/>
      <c r="C12" s="8"/>
      <c r="D12" s="9"/>
      <c r="E12" s="10"/>
      <c r="F12" s="11"/>
      <c r="G12" s="11"/>
      <c r="H12" s="6"/>
    </row>
    <row r="13" spans="1:10" ht="19.5" thickBot="1" x14ac:dyDescent="0.35">
      <c r="A13" s="142" t="s">
        <v>368</v>
      </c>
      <c r="B13" s="139"/>
      <c r="C13" s="139"/>
      <c r="D13" s="139"/>
      <c r="E13" s="139"/>
      <c r="F13" s="139"/>
      <c r="G13" s="139"/>
      <c r="H13" s="139"/>
    </row>
    <row r="14" spans="1:10" ht="32.25" customHeight="1" outlineLevel="1" thickBot="1" x14ac:dyDescent="0.3">
      <c r="A14" s="2" t="s">
        <v>1</v>
      </c>
      <c r="B14" s="2" t="s">
        <v>2</v>
      </c>
      <c r="C14" s="3" t="s">
        <v>3</v>
      </c>
      <c r="D14" s="4" t="s">
        <v>4</v>
      </c>
      <c r="E14" s="4" t="s">
        <v>5</v>
      </c>
      <c r="F14" s="5" t="s">
        <v>6</v>
      </c>
      <c r="G14" s="2" t="s">
        <v>7</v>
      </c>
      <c r="H14" s="2" t="s">
        <v>8</v>
      </c>
      <c r="I14" s="1" t="s">
        <v>46</v>
      </c>
    </row>
    <row r="15" spans="1:10" s="12" customFormat="1" ht="15.75" customHeight="1" outlineLevel="1" x14ac:dyDescent="0.25">
      <c r="A15" s="6">
        <v>1</v>
      </c>
      <c r="B15" s="9" t="s">
        <v>84</v>
      </c>
      <c r="C15" s="27" t="s">
        <v>83</v>
      </c>
      <c r="D15" s="6">
        <v>392</v>
      </c>
      <c r="E15" s="10">
        <v>10346</v>
      </c>
      <c r="F15" s="11">
        <v>46028</v>
      </c>
      <c r="G15" s="11">
        <v>46050</v>
      </c>
      <c r="H15" s="6" t="s">
        <v>85</v>
      </c>
      <c r="I15" s="12" t="s">
        <v>86</v>
      </c>
      <c r="J15" s="76"/>
    </row>
    <row r="16" spans="1:10" s="12" customFormat="1" ht="15.75" customHeight="1" outlineLevel="1" x14ac:dyDescent="0.25">
      <c r="A16" s="6">
        <v>2</v>
      </c>
      <c r="B16" s="9" t="s">
        <v>108</v>
      </c>
      <c r="C16" s="27" t="s">
        <v>107</v>
      </c>
      <c r="D16" s="107">
        <v>22606</v>
      </c>
      <c r="E16" s="84">
        <v>40000</v>
      </c>
      <c r="F16" s="11">
        <v>46044</v>
      </c>
      <c r="G16" s="16">
        <v>46058</v>
      </c>
      <c r="H16" s="6" t="s">
        <v>109</v>
      </c>
      <c r="I16" s="12" t="s">
        <v>110</v>
      </c>
      <c r="J16" s="76" t="s">
        <v>122</v>
      </c>
    </row>
    <row r="17" spans="1:10" s="12" customFormat="1" ht="15.75" customHeight="1" outlineLevel="1" x14ac:dyDescent="0.25">
      <c r="A17" s="6">
        <v>3</v>
      </c>
      <c r="B17" s="9" t="s">
        <v>125</v>
      </c>
      <c r="C17" s="27" t="s">
        <v>123</v>
      </c>
      <c r="D17" s="6">
        <v>15433</v>
      </c>
      <c r="E17" s="10">
        <v>154514</v>
      </c>
      <c r="F17" s="11">
        <v>46057</v>
      </c>
      <c r="G17" s="11">
        <v>46072</v>
      </c>
      <c r="H17" s="105" t="s">
        <v>126</v>
      </c>
      <c r="I17" s="12" t="s">
        <v>124</v>
      </c>
      <c r="J17" s="76" t="s">
        <v>122</v>
      </c>
    </row>
    <row r="18" spans="1:10" s="12" customFormat="1" ht="15.75" customHeight="1" outlineLevel="1" x14ac:dyDescent="0.25">
      <c r="A18" s="6">
        <v>4</v>
      </c>
      <c r="B18" s="18" t="s">
        <v>115</v>
      </c>
      <c r="C18" s="27" t="s">
        <v>114</v>
      </c>
      <c r="D18" s="6">
        <v>2996</v>
      </c>
      <c r="E18" s="94">
        <v>1491.04</v>
      </c>
      <c r="F18" s="11">
        <v>46055</v>
      </c>
      <c r="G18" s="16">
        <v>46072</v>
      </c>
      <c r="H18" s="105" t="s">
        <v>130</v>
      </c>
      <c r="I18" s="12" t="s">
        <v>129</v>
      </c>
      <c r="J18" s="76" t="s">
        <v>122</v>
      </c>
    </row>
    <row r="19" spans="1:10" s="12" customFormat="1" ht="15.75" customHeight="1" outlineLevel="1" x14ac:dyDescent="0.25">
      <c r="A19" s="6">
        <v>5</v>
      </c>
      <c r="B19" s="18" t="s">
        <v>91</v>
      </c>
      <c r="C19" s="75" t="s">
        <v>90</v>
      </c>
      <c r="D19" s="6">
        <v>64878648</v>
      </c>
      <c r="E19" s="10">
        <v>658.79</v>
      </c>
      <c r="F19" s="11">
        <v>46058</v>
      </c>
      <c r="G19" s="16">
        <v>46072</v>
      </c>
      <c r="H19" s="105" t="s">
        <v>145</v>
      </c>
      <c r="I19" s="12" t="s">
        <v>143</v>
      </c>
      <c r="J19" s="76" t="s">
        <v>122</v>
      </c>
    </row>
    <row r="20" spans="1:10" s="12" customFormat="1" ht="15.75" customHeight="1" outlineLevel="1" x14ac:dyDescent="0.25">
      <c r="A20" s="6">
        <v>6</v>
      </c>
      <c r="B20" s="18" t="s">
        <v>91</v>
      </c>
      <c r="C20" s="75" t="s">
        <v>90</v>
      </c>
      <c r="D20" s="6">
        <v>64877843</v>
      </c>
      <c r="E20" s="10">
        <v>1006.26</v>
      </c>
      <c r="F20" s="11">
        <v>46058</v>
      </c>
      <c r="G20" s="16">
        <v>46072</v>
      </c>
      <c r="H20" s="105" t="s">
        <v>145</v>
      </c>
      <c r="I20" s="12" t="s">
        <v>144</v>
      </c>
      <c r="J20" s="76" t="s">
        <v>122</v>
      </c>
    </row>
    <row r="21" spans="1:10" s="12" customFormat="1" ht="15.75" customHeight="1" outlineLevel="1" x14ac:dyDescent="0.25">
      <c r="A21" s="6">
        <v>7</v>
      </c>
      <c r="B21" s="15" t="s">
        <v>157</v>
      </c>
      <c r="C21" s="27" t="s">
        <v>156</v>
      </c>
      <c r="D21" s="6">
        <v>248</v>
      </c>
      <c r="E21" s="10">
        <v>1919.52</v>
      </c>
      <c r="F21" s="11">
        <v>46064</v>
      </c>
      <c r="G21" s="16">
        <v>46073</v>
      </c>
      <c r="H21" s="105" t="s">
        <v>158</v>
      </c>
      <c r="I21" s="12" t="s">
        <v>159</v>
      </c>
      <c r="J21" s="76"/>
    </row>
    <row r="22" spans="1:10" s="12" customFormat="1" ht="15.75" customHeight="1" outlineLevel="1" x14ac:dyDescent="0.25">
      <c r="A22" s="6">
        <v>8</v>
      </c>
      <c r="B22" s="18" t="s">
        <v>91</v>
      </c>
      <c r="C22" s="75" t="s">
        <v>90</v>
      </c>
      <c r="D22" s="6">
        <v>65098059</v>
      </c>
      <c r="E22" s="10">
        <v>263.25</v>
      </c>
      <c r="F22" s="11">
        <v>46073</v>
      </c>
      <c r="G22" s="16">
        <v>46091</v>
      </c>
      <c r="H22" s="105" t="s">
        <v>173</v>
      </c>
      <c r="I22" s="12" t="s">
        <v>174</v>
      </c>
      <c r="J22" s="76" t="s">
        <v>122</v>
      </c>
    </row>
    <row r="23" spans="1:10" s="12" customFormat="1" ht="15.75" customHeight="1" outlineLevel="1" x14ac:dyDescent="0.25">
      <c r="A23" s="6">
        <v>9</v>
      </c>
      <c r="B23" s="18" t="s">
        <v>115</v>
      </c>
      <c r="C23" s="119" t="s">
        <v>114</v>
      </c>
      <c r="D23" s="92">
        <v>3041</v>
      </c>
      <c r="E23" s="100">
        <v>425.51</v>
      </c>
      <c r="F23" s="11">
        <v>46086</v>
      </c>
      <c r="G23" s="113">
        <v>46104</v>
      </c>
      <c r="H23" s="105" t="s">
        <v>212</v>
      </c>
      <c r="I23" s="116" t="s">
        <v>213</v>
      </c>
      <c r="J23" s="120" t="s">
        <v>122</v>
      </c>
    </row>
    <row r="24" spans="1:10" s="12" customFormat="1" ht="15.75" customHeight="1" outlineLevel="1" x14ac:dyDescent="0.25">
      <c r="A24" s="6">
        <v>10</v>
      </c>
      <c r="B24" s="18" t="s">
        <v>91</v>
      </c>
      <c r="C24" s="115" t="s">
        <v>90</v>
      </c>
      <c r="D24" s="92">
        <v>65097802</v>
      </c>
      <c r="E24" s="108">
        <v>694.52</v>
      </c>
      <c r="F24" s="11">
        <v>46073</v>
      </c>
      <c r="G24" s="113">
        <v>46108</v>
      </c>
      <c r="H24" s="105" t="s">
        <v>145</v>
      </c>
      <c r="I24" s="116" t="s">
        <v>242</v>
      </c>
      <c r="J24" s="120" t="s">
        <v>122</v>
      </c>
    </row>
    <row r="25" spans="1:10" s="12" customFormat="1" ht="15.75" customHeight="1" outlineLevel="1" x14ac:dyDescent="0.25">
      <c r="A25" s="6">
        <v>11</v>
      </c>
      <c r="B25" s="18" t="s">
        <v>91</v>
      </c>
      <c r="C25" s="115" t="s">
        <v>90</v>
      </c>
      <c r="D25" s="92">
        <v>65097454</v>
      </c>
      <c r="E25" s="108">
        <v>1285.27</v>
      </c>
      <c r="F25" s="11">
        <v>46073</v>
      </c>
      <c r="G25" s="113">
        <v>46108</v>
      </c>
      <c r="H25" s="105" t="s">
        <v>145</v>
      </c>
      <c r="I25" s="116" t="s">
        <v>243</v>
      </c>
      <c r="J25" s="120" t="s">
        <v>122</v>
      </c>
    </row>
    <row r="26" spans="1:10" s="12" customFormat="1" ht="15.75" customHeight="1" outlineLevel="1" x14ac:dyDescent="0.25">
      <c r="A26" s="6">
        <v>12</v>
      </c>
      <c r="B26" s="15" t="s">
        <v>183</v>
      </c>
      <c r="C26" s="119" t="s">
        <v>182</v>
      </c>
      <c r="D26" s="112">
        <v>1599</v>
      </c>
      <c r="E26" s="123">
        <v>34850</v>
      </c>
      <c r="F26" s="111">
        <v>46080</v>
      </c>
      <c r="G26" s="113">
        <v>46118</v>
      </c>
      <c r="H26" s="125" t="s">
        <v>181</v>
      </c>
      <c r="I26" s="116" t="s">
        <v>259</v>
      </c>
      <c r="J26" s="120" t="s">
        <v>122</v>
      </c>
    </row>
    <row r="27" spans="1:10" s="12" customFormat="1" ht="15.75" customHeight="1" outlineLevel="1" x14ac:dyDescent="0.25">
      <c r="A27" s="6">
        <v>13</v>
      </c>
      <c r="B27" s="15" t="s">
        <v>295</v>
      </c>
      <c r="C27" s="119" t="s">
        <v>294</v>
      </c>
      <c r="D27" s="118">
        <v>5876</v>
      </c>
      <c r="E27" s="123">
        <v>192900</v>
      </c>
      <c r="F27" s="11">
        <v>46100</v>
      </c>
      <c r="G27" s="113">
        <v>46114</v>
      </c>
      <c r="H27" s="105" t="s">
        <v>296</v>
      </c>
      <c r="I27" s="116" t="s">
        <v>297</v>
      </c>
      <c r="J27" s="120" t="s">
        <v>122</v>
      </c>
    </row>
    <row r="28" spans="1:10" s="12" customFormat="1" ht="15.75" customHeight="1" outlineLevel="1" x14ac:dyDescent="0.25">
      <c r="A28" s="6">
        <v>14</v>
      </c>
      <c r="B28" s="18" t="s">
        <v>91</v>
      </c>
      <c r="C28" s="115" t="s">
        <v>90</v>
      </c>
      <c r="D28" s="118">
        <v>65708981</v>
      </c>
      <c r="E28" s="123">
        <v>84.86</v>
      </c>
      <c r="F28" s="11">
        <v>46101</v>
      </c>
      <c r="G28" s="113">
        <v>46114</v>
      </c>
      <c r="H28" s="105" t="s">
        <v>173</v>
      </c>
      <c r="I28" s="116" t="s">
        <v>299</v>
      </c>
      <c r="J28" s="120" t="s">
        <v>122</v>
      </c>
    </row>
    <row r="29" spans="1:10" s="12" customFormat="1" ht="15.75" customHeight="1" outlineLevel="1" x14ac:dyDescent="0.25">
      <c r="A29" s="6">
        <v>15</v>
      </c>
      <c r="B29" s="15" t="s">
        <v>340</v>
      </c>
      <c r="C29" s="27" t="s">
        <v>339</v>
      </c>
      <c r="D29" s="118">
        <v>2088</v>
      </c>
      <c r="E29" s="123">
        <v>918</v>
      </c>
      <c r="F29" s="11">
        <v>46119</v>
      </c>
      <c r="G29" s="113">
        <v>46128</v>
      </c>
      <c r="H29" s="105" t="s">
        <v>338</v>
      </c>
      <c r="I29" s="12" t="s">
        <v>341</v>
      </c>
      <c r="J29" s="76"/>
    </row>
    <row r="30" spans="1:10" s="12" customFormat="1" ht="31.5" outlineLevel="1" x14ac:dyDescent="0.25">
      <c r="A30" s="6">
        <v>16</v>
      </c>
      <c r="B30" s="18" t="s">
        <v>91</v>
      </c>
      <c r="C30" s="115" t="s">
        <v>90</v>
      </c>
      <c r="D30" s="138">
        <v>65708625</v>
      </c>
      <c r="E30" s="123">
        <v>816.71</v>
      </c>
      <c r="F30" s="111">
        <v>46104</v>
      </c>
      <c r="G30" s="113"/>
      <c r="H30" s="151" t="s">
        <v>367</v>
      </c>
      <c r="I30" s="116" t="s">
        <v>369</v>
      </c>
      <c r="J30" s="120"/>
    </row>
    <row r="31" spans="1:10" s="12" customFormat="1" ht="31.5" outlineLevel="1" x14ac:dyDescent="0.25">
      <c r="A31" s="6">
        <v>17</v>
      </c>
      <c r="B31" s="18" t="s">
        <v>91</v>
      </c>
      <c r="C31" s="115" t="s">
        <v>90</v>
      </c>
      <c r="D31" s="138">
        <v>65561719</v>
      </c>
      <c r="E31" s="123">
        <v>1044.78</v>
      </c>
      <c r="F31" s="111">
        <v>46104</v>
      </c>
      <c r="G31" s="113"/>
      <c r="H31" s="151" t="s">
        <v>367</v>
      </c>
      <c r="I31" s="116" t="s">
        <v>370</v>
      </c>
      <c r="J31" s="120"/>
    </row>
    <row r="32" spans="1:10" s="12" customFormat="1" ht="15.75" customHeight="1" outlineLevel="1" x14ac:dyDescent="0.25">
      <c r="A32" s="6">
        <v>18</v>
      </c>
      <c r="B32" s="18" t="s">
        <v>115</v>
      </c>
      <c r="C32" s="119" t="s">
        <v>114</v>
      </c>
      <c r="D32" s="138">
        <v>3119</v>
      </c>
      <c r="E32" s="123">
        <v>607.92999999999995</v>
      </c>
      <c r="F32" s="111">
        <v>46126</v>
      </c>
      <c r="G32" s="113"/>
      <c r="H32" s="125" t="s">
        <v>212</v>
      </c>
      <c r="I32" s="116" t="s">
        <v>372</v>
      </c>
      <c r="J32" s="120"/>
    </row>
    <row r="33" spans="1:47" s="12" customFormat="1" ht="15.75" customHeight="1" outlineLevel="1" x14ac:dyDescent="0.25">
      <c r="A33" s="6"/>
      <c r="B33" s="15"/>
      <c r="C33" s="27"/>
      <c r="D33" s="9"/>
      <c r="E33" s="10"/>
      <c r="F33" s="11"/>
      <c r="G33" s="16"/>
      <c r="H33" s="105"/>
      <c r="J33" s="76"/>
    </row>
    <row r="34" spans="1:47" s="12" customFormat="1" ht="15.75" customHeight="1" outlineLevel="1" x14ac:dyDescent="0.25">
      <c r="A34" s="6"/>
      <c r="B34" s="15"/>
      <c r="C34" s="27"/>
      <c r="D34" s="9"/>
      <c r="E34" s="10"/>
      <c r="F34" s="11"/>
      <c r="G34" s="16"/>
      <c r="H34" s="105"/>
      <c r="J34" s="76"/>
    </row>
    <row r="35" spans="1:47" s="12" customFormat="1" ht="15.75" customHeight="1" outlineLevel="1" x14ac:dyDescent="0.25">
      <c r="A35" s="6"/>
      <c r="B35" s="15"/>
      <c r="C35" s="8"/>
      <c r="D35" s="9"/>
      <c r="E35" s="10"/>
      <c r="F35" s="11"/>
      <c r="G35" s="16"/>
      <c r="H35" s="6"/>
    </row>
    <row r="36" spans="1:47" ht="15.75" customHeight="1" outlineLevel="1" x14ac:dyDescent="0.25">
      <c r="A36" s="6"/>
      <c r="B36" s="15"/>
      <c r="C36" s="8"/>
      <c r="D36" s="9"/>
      <c r="E36" s="10"/>
      <c r="F36" s="13"/>
      <c r="G36" s="16"/>
      <c r="H36" s="6"/>
    </row>
    <row r="37" spans="1:47" s="12" customFormat="1" ht="15.75" customHeight="1" outlineLevel="1" x14ac:dyDescent="0.25">
      <c r="A37" s="6"/>
      <c r="B37" s="18"/>
      <c r="C37" s="8"/>
      <c r="D37" s="9" t="s">
        <v>13</v>
      </c>
      <c r="E37" s="10">
        <f>SUM(E15:E36)</f>
        <v>443826.44000000006</v>
      </c>
      <c r="F37" s="11"/>
      <c r="G37" s="19"/>
      <c r="H37" s="14"/>
    </row>
    <row r="38" spans="1:47" s="12" customFormat="1" ht="16.5" customHeight="1" outlineLevel="1" thickBot="1" x14ac:dyDescent="0.3">
      <c r="B38" s="20"/>
      <c r="C38" s="21"/>
      <c r="D38" s="20"/>
      <c r="E38" s="22"/>
      <c r="F38" s="23"/>
      <c r="G38" s="23"/>
    </row>
    <row r="39" spans="1:47" ht="19.5" thickBot="1" x14ac:dyDescent="0.35">
      <c r="A39" s="139" t="s">
        <v>64</v>
      </c>
      <c r="B39" s="139"/>
      <c r="C39" s="139"/>
      <c r="D39" s="139"/>
      <c r="E39" s="139"/>
      <c r="F39" s="139"/>
      <c r="G39" s="139"/>
      <c r="H39" s="139"/>
    </row>
    <row r="40" spans="1:47" ht="32.25" hidden="1" customHeight="1" outlineLevel="1" thickBot="1" x14ac:dyDescent="0.3">
      <c r="A40" s="2" t="s">
        <v>1</v>
      </c>
      <c r="B40" s="2" t="s">
        <v>2</v>
      </c>
      <c r="C40" s="3" t="s">
        <v>3</v>
      </c>
      <c r="D40" s="4" t="s">
        <v>4</v>
      </c>
      <c r="E40" s="4" t="s">
        <v>5</v>
      </c>
      <c r="F40" s="5" t="s">
        <v>6</v>
      </c>
      <c r="G40" s="2" t="s">
        <v>7</v>
      </c>
      <c r="H40" s="2" t="s">
        <v>8</v>
      </c>
    </row>
    <row r="41" spans="1:47" s="12" customFormat="1" ht="15.75" hidden="1" customHeight="1" outlineLevel="1" x14ac:dyDescent="0.25">
      <c r="A41" s="24" t="s">
        <v>9</v>
      </c>
      <c r="B41" s="15"/>
      <c r="C41" s="27"/>
      <c r="D41" s="9"/>
      <c r="E41" s="10"/>
      <c r="F41" s="13"/>
      <c r="G41" s="16"/>
      <c r="H41" s="6"/>
    </row>
    <row r="42" spans="1:47" s="12" customFormat="1" ht="15.75" hidden="1" customHeight="1" outlineLevel="1" x14ac:dyDescent="0.25">
      <c r="A42" s="24" t="s">
        <v>10</v>
      </c>
      <c r="B42" s="98"/>
      <c r="C42" s="27"/>
      <c r="D42" s="9"/>
      <c r="E42" s="99"/>
      <c r="F42" s="11"/>
      <c r="G42" s="25"/>
      <c r="H42" s="26"/>
    </row>
    <row r="43" spans="1:47" s="12" customFormat="1" ht="15.75" hidden="1" customHeight="1" outlineLevel="1" x14ac:dyDescent="0.25">
      <c r="A43" s="24" t="s">
        <v>11</v>
      </c>
      <c r="B43" s="98"/>
      <c r="C43" s="27"/>
      <c r="D43" s="9"/>
      <c r="E43" s="99"/>
      <c r="F43" s="11"/>
      <c r="G43" s="16"/>
      <c r="H43" s="97"/>
    </row>
    <row r="44" spans="1:47" s="12" customFormat="1" ht="15.75" hidden="1" outlineLevel="1" x14ac:dyDescent="0.25">
      <c r="A44" s="24" t="s">
        <v>12</v>
      </c>
      <c r="B44" s="98"/>
      <c r="C44" s="27"/>
      <c r="D44" s="9"/>
      <c r="E44" s="99"/>
      <c r="F44" s="11"/>
      <c r="G44" s="25"/>
      <c r="H44" s="97"/>
    </row>
    <row r="45" spans="1:47" s="12" customFormat="1" ht="15.75" hidden="1" customHeight="1" outlineLevel="1" x14ac:dyDescent="0.25">
      <c r="A45" s="24"/>
      <c r="B45" s="15"/>
      <c r="C45" s="8"/>
      <c r="D45" s="9"/>
      <c r="E45" s="10"/>
      <c r="F45" s="13"/>
      <c r="G45" s="25"/>
      <c r="H45" s="26"/>
    </row>
    <row r="46" spans="1:47" s="12" customFormat="1" ht="15.75" hidden="1" customHeight="1" outlineLevel="1" x14ac:dyDescent="0.25">
      <c r="A46" s="24"/>
      <c r="B46" s="15"/>
      <c r="C46" s="8"/>
      <c r="D46" s="9"/>
      <c r="E46" s="10"/>
      <c r="F46" s="13"/>
      <c r="G46" s="25"/>
      <c r="H46" s="26"/>
    </row>
    <row r="47" spans="1:47" ht="16.5" hidden="1" customHeight="1" outlineLevel="1" thickBot="1" x14ac:dyDescent="0.3">
      <c r="B47" s="15"/>
      <c r="C47" s="8"/>
      <c r="D47" s="9" t="s">
        <v>13</v>
      </c>
      <c r="E47" s="10">
        <f>SUM(E41:E46)</f>
        <v>0</v>
      </c>
      <c r="F47" s="13"/>
      <c r="G47" s="16"/>
      <c r="H47" s="6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</row>
    <row r="48" spans="1:47" ht="19.5" collapsed="1" thickBot="1" x14ac:dyDescent="0.35">
      <c r="A48" s="139" t="s">
        <v>43</v>
      </c>
      <c r="B48" s="139"/>
      <c r="C48" s="139"/>
      <c r="D48" s="139"/>
      <c r="E48" s="139"/>
      <c r="F48" s="139"/>
      <c r="G48" s="139"/>
      <c r="H48" s="139"/>
    </row>
    <row r="49" spans="1:10" ht="32.25" hidden="1" outlineLevel="1" thickBot="1" x14ac:dyDescent="0.3">
      <c r="A49" s="2" t="s">
        <v>1</v>
      </c>
      <c r="B49" s="2" t="s">
        <v>2</v>
      </c>
      <c r="C49" s="3" t="s">
        <v>3</v>
      </c>
      <c r="D49" s="4" t="s">
        <v>4</v>
      </c>
      <c r="E49" s="4" t="s">
        <v>5</v>
      </c>
      <c r="F49" s="5" t="s">
        <v>6</v>
      </c>
      <c r="G49" s="2" t="s">
        <v>7</v>
      </c>
      <c r="H49" s="2" t="s">
        <v>8</v>
      </c>
    </row>
    <row r="50" spans="1:10" s="12" customFormat="1" ht="15.75" hidden="1" outlineLevel="1" x14ac:dyDescent="0.25">
      <c r="A50" s="6">
        <v>1</v>
      </c>
      <c r="B50" s="15"/>
      <c r="C50" s="27"/>
      <c r="D50" s="79"/>
      <c r="E50" s="10"/>
      <c r="F50" s="11"/>
      <c r="G50" s="16"/>
      <c r="H50" s="27"/>
    </row>
    <row r="51" spans="1:10" s="12" customFormat="1" ht="15.75" hidden="1" outlineLevel="1" x14ac:dyDescent="0.25">
      <c r="A51" s="6">
        <v>2</v>
      </c>
      <c r="B51" s="15"/>
      <c r="C51" s="86"/>
      <c r="D51" s="79"/>
      <c r="E51" s="10"/>
      <c r="F51" s="11"/>
      <c r="G51" s="11"/>
      <c r="H51" s="75"/>
    </row>
    <row r="52" spans="1:10" s="12" customFormat="1" ht="15.75" hidden="1" outlineLevel="1" x14ac:dyDescent="0.25">
      <c r="A52" s="6"/>
      <c r="B52" s="15"/>
      <c r="C52" s="86"/>
      <c r="D52" s="9"/>
      <c r="E52" s="10"/>
      <c r="F52" s="11"/>
      <c r="G52" s="11"/>
      <c r="H52" s="75"/>
    </row>
    <row r="53" spans="1:10" s="12" customFormat="1" ht="15.75" hidden="1" outlineLevel="1" x14ac:dyDescent="0.25">
      <c r="A53" s="24"/>
      <c r="B53" s="9"/>
      <c r="C53" s="27"/>
      <c r="D53" s="9"/>
      <c r="E53" s="10"/>
      <c r="F53" s="11"/>
      <c r="G53" s="11"/>
      <c r="H53" s="6"/>
    </row>
    <row r="54" spans="1:10" ht="15.75" hidden="1" outlineLevel="1" x14ac:dyDescent="0.25">
      <c r="A54" s="24"/>
      <c r="B54" s="15"/>
      <c r="C54" s="8"/>
      <c r="D54" s="9"/>
      <c r="E54" s="10"/>
      <c r="F54" s="13"/>
      <c r="G54" s="16"/>
      <c r="H54" s="6"/>
    </row>
    <row r="55" spans="1:10" s="12" customFormat="1" ht="15.75" hidden="1" outlineLevel="1" x14ac:dyDescent="0.25">
      <c r="A55" s="6"/>
      <c r="B55" s="9"/>
      <c r="C55" s="8"/>
      <c r="D55" s="9" t="s">
        <v>13</v>
      </c>
      <c r="E55" s="10">
        <f>SUM(E50:E54)</f>
        <v>0</v>
      </c>
      <c r="F55" s="11"/>
      <c r="G55" s="11"/>
      <c r="H55" s="11"/>
    </row>
    <row r="56" spans="1:10" s="12" customFormat="1" ht="15.75" hidden="1" customHeight="1" outlineLevel="1" thickBot="1" x14ac:dyDescent="0.3">
      <c r="B56" s="20"/>
      <c r="C56" s="21"/>
      <c r="D56" s="20"/>
      <c r="E56" s="22"/>
      <c r="F56" s="23"/>
      <c r="G56" s="23"/>
      <c r="H56" s="23"/>
    </row>
    <row r="57" spans="1:10" ht="19.5" collapsed="1" thickBot="1" x14ac:dyDescent="0.35">
      <c r="A57" s="139" t="s">
        <v>26</v>
      </c>
      <c r="B57" s="139"/>
      <c r="C57" s="139"/>
      <c r="D57" s="139"/>
      <c r="E57" s="139"/>
      <c r="F57" s="139"/>
      <c r="G57" s="139"/>
      <c r="H57" s="139"/>
    </row>
    <row r="58" spans="1:10" ht="32.25" outlineLevel="1" thickBot="1" x14ac:dyDescent="0.3">
      <c r="A58" s="2" t="s">
        <v>1</v>
      </c>
      <c r="B58" s="2" t="s">
        <v>2</v>
      </c>
      <c r="C58" s="3" t="s">
        <v>3</v>
      </c>
      <c r="D58" s="4" t="s">
        <v>4</v>
      </c>
      <c r="E58" s="4" t="s">
        <v>5</v>
      </c>
      <c r="F58" s="5" t="s">
        <v>6</v>
      </c>
      <c r="G58" s="2" t="s">
        <v>7</v>
      </c>
      <c r="H58" s="2" t="s">
        <v>8</v>
      </c>
      <c r="I58" s="1" t="s">
        <v>63</v>
      </c>
    </row>
    <row r="59" spans="1:10" s="12" customFormat="1" ht="15.75" outlineLevel="1" x14ac:dyDescent="0.25">
      <c r="A59" s="6">
        <v>1</v>
      </c>
      <c r="B59" s="15" t="s">
        <v>56</v>
      </c>
      <c r="C59" s="27" t="s">
        <v>57</v>
      </c>
      <c r="D59" s="6">
        <v>603</v>
      </c>
      <c r="E59" s="10">
        <v>1800</v>
      </c>
      <c r="F59" s="11">
        <v>46002</v>
      </c>
      <c r="G59" s="16">
        <v>46049</v>
      </c>
      <c r="H59" s="6" t="s">
        <v>77</v>
      </c>
      <c r="I59" s="1" t="s">
        <v>78</v>
      </c>
    </row>
    <row r="60" spans="1:10" ht="15.75" outlineLevel="1" x14ac:dyDescent="0.25">
      <c r="A60" s="6">
        <v>2</v>
      </c>
      <c r="B60" s="15" t="s">
        <v>81</v>
      </c>
      <c r="C60" s="27" t="s">
        <v>80</v>
      </c>
      <c r="D60" s="6">
        <v>64123839</v>
      </c>
      <c r="E60" s="10">
        <v>2332.6</v>
      </c>
      <c r="F60" s="11">
        <v>46002</v>
      </c>
      <c r="G60" s="16">
        <v>46056</v>
      </c>
      <c r="H60" s="6" t="s">
        <v>79</v>
      </c>
      <c r="I60" s="1" t="s">
        <v>82</v>
      </c>
    </row>
    <row r="61" spans="1:10" ht="15.75" outlineLevel="1" x14ac:dyDescent="0.25">
      <c r="A61" s="6">
        <v>3</v>
      </c>
      <c r="B61" s="15" t="s">
        <v>81</v>
      </c>
      <c r="C61" s="27" t="s">
        <v>80</v>
      </c>
      <c r="D61" s="118">
        <v>65873257</v>
      </c>
      <c r="E61" s="10">
        <v>5478.4</v>
      </c>
      <c r="F61" s="111">
        <v>46112</v>
      </c>
      <c r="G61" s="113">
        <v>46127</v>
      </c>
      <c r="H61" s="6" t="s">
        <v>79</v>
      </c>
      <c r="I61" s="127" t="s">
        <v>349</v>
      </c>
    </row>
    <row r="62" spans="1:10" s="12" customFormat="1" ht="31.5" outlineLevel="1" x14ac:dyDescent="0.25">
      <c r="A62" s="6">
        <v>4</v>
      </c>
      <c r="B62" s="15" t="s">
        <v>363</v>
      </c>
      <c r="C62" s="130" t="s">
        <v>365</v>
      </c>
      <c r="D62" s="118">
        <v>28229</v>
      </c>
      <c r="E62" s="10">
        <v>15276</v>
      </c>
      <c r="F62" s="111">
        <v>46094</v>
      </c>
      <c r="G62" s="113">
        <v>46129</v>
      </c>
      <c r="H62" s="129" t="s">
        <v>364</v>
      </c>
      <c r="I62" s="1" t="s">
        <v>366</v>
      </c>
      <c r="J62" s="1"/>
    </row>
    <row r="63" spans="1:10" s="12" customFormat="1" ht="15.75" outlineLevel="1" x14ac:dyDescent="0.25">
      <c r="A63" s="6">
        <v>5</v>
      </c>
      <c r="B63" s="15" t="s">
        <v>81</v>
      </c>
      <c r="C63" s="27" t="s">
        <v>80</v>
      </c>
      <c r="D63" s="118">
        <v>66174757</v>
      </c>
      <c r="E63" s="10">
        <v>2739.2</v>
      </c>
      <c r="F63" s="111">
        <v>46129</v>
      </c>
      <c r="G63" s="113"/>
      <c r="H63" s="8"/>
      <c r="I63" s="1"/>
    </row>
    <row r="64" spans="1:10" s="12" customFormat="1" ht="15.75" outlineLevel="1" x14ac:dyDescent="0.2">
      <c r="A64" s="6"/>
      <c r="B64" s="15"/>
      <c r="C64" s="27"/>
      <c r="D64" s="9"/>
      <c r="E64" s="10"/>
      <c r="F64" s="111"/>
      <c r="G64" s="113"/>
      <c r="H64" s="27"/>
      <c r="I64" s="106" t="s">
        <v>348</v>
      </c>
    </row>
    <row r="65" spans="1:1024" s="12" customFormat="1" ht="15.75" outlineLevel="1" x14ac:dyDescent="0.2">
      <c r="A65" s="6"/>
      <c r="B65" s="15"/>
      <c r="C65" s="27"/>
      <c r="D65" s="9"/>
      <c r="E65" s="10"/>
      <c r="F65" s="111"/>
      <c r="G65" s="113"/>
      <c r="H65" s="27"/>
      <c r="I65" s="106"/>
    </row>
    <row r="66" spans="1:1024" s="12" customFormat="1" ht="15.75" outlineLevel="1" x14ac:dyDescent="0.25">
      <c r="A66" s="6"/>
      <c r="B66" s="15"/>
      <c r="C66" s="8"/>
      <c r="D66" s="9"/>
      <c r="E66" s="10"/>
      <c r="F66" s="11"/>
      <c r="G66" s="19"/>
      <c r="H66" s="27"/>
      <c r="I66" s="1"/>
    </row>
    <row r="67" spans="1:1024" s="12" customFormat="1" ht="15.75" outlineLevel="1" x14ac:dyDescent="0.25">
      <c r="A67" s="6"/>
      <c r="B67" s="15"/>
      <c r="C67" s="8"/>
      <c r="D67" s="9"/>
      <c r="E67" s="10"/>
      <c r="F67" s="13"/>
      <c r="G67" s="19"/>
      <c r="H67" s="27"/>
      <c r="I67" s="1"/>
    </row>
    <row r="68" spans="1:1024" s="12" customFormat="1" ht="15.75" outlineLevel="1" x14ac:dyDescent="0.25">
      <c r="A68" s="6"/>
      <c r="B68" s="9"/>
      <c r="C68" s="8"/>
      <c r="D68" s="9" t="s">
        <v>13</v>
      </c>
      <c r="E68" s="10">
        <f>SUM(E59:E67)</f>
        <v>27626.2</v>
      </c>
      <c r="F68" s="11"/>
      <c r="G68" s="11"/>
      <c r="H68" s="11"/>
    </row>
    <row r="69" spans="1:1024" s="12" customFormat="1" ht="16.5" outlineLevel="1" thickBot="1" x14ac:dyDescent="0.3">
      <c r="B69" s="20"/>
      <c r="C69" s="21"/>
      <c r="D69" s="20"/>
      <c r="E69" s="22"/>
      <c r="F69" s="23"/>
      <c r="G69" s="23"/>
      <c r="H69" s="23"/>
    </row>
    <row r="70" spans="1:1024" ht="19.5" thickBot="1" x14ac:dyDescent="0.35">
      <c r="A70" s="139" t="s">
        <v>58</v>
      </c>
      <c r="B70" s="139"/>
      <c r="C70" s="139"/>
      <c r="D70" s="139"/>
      <c r="E70" s="139"/>
      <c r="F70" s="139"/>
      <c r="G70" s="139"/>
      <c r="H70" s="139"/>
    </row>
    <row r="71" spans="1:1024" ht="45" customHeight="1" outlineLevel="1" thickBot="1" x14ac:dyDescent="0.3">
      <c r="A71" s="2" t="s">
        <v>1</v>
      </c>
      <c r="B71" s="2" t="s">
        <v>2</v>
      </c>
      <c r="C71" s="3" t="s">
        <v>3</v>
      </c>
      <c r="D71" s="4" t="s">
        <v>4</v>
      </c>
      <c r="E71" s="4" t="s">
        <v>5</v>
      </c>
      <c r="F71" s="2" t="s">
        <v>14</v>
      </c>
      <c r="G71" s="2" t="s">
        <v>7</v>
      </c>
      <c r="H71" s="2" t="s">
        <v>8</v>
      </c>
    </row>
    <row r="72" spans="1:1024" ht="15.75" x14ac:dyDescent="0.25">
      <c r="A72" s="6">
        <v>1</v>
      </c>
      <c r="B72" s="18" t="s">
        <v>387</v>
      </c>
      <c r="C72" s="27" t="s">
        <v>386</v>
      </c>
      <c r="D72" s="92">
        <v>290</v>
      </c>
      <c r="E72" s="100">
        <v>10956</v>
      </c>
      <c r="F72" s="111"/>
      <c r="G72" s="113"/>
      <c r="H72" s="6" t="s">
        <v>388</v>
      </c>
      <c r="I72" s="12"/>
      <c r="J72" s="12"/>
      <c r="K72" s="12"/>
      <c r="L72" s="12"/>
      <c r="M72" s="85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  <c r="IS72" s="12"/>
      <c r="IT72" s="12"/>
      <c r="IU72" s="12"/>
      <c r="IV72" s="12"/>
      <c r="IW72" s="12"/>
      <c r="IX72" s="12"/>
      <c r="IY72" s="12"/>
      <c r="IZ72" s="12"/>
      <c r="JA72" s="12"/>
      <c r="JB72" s="12"/>
      <c r="JC72" s="12"/>
      <c r="JD72" s="12"/>
      <c r="JE72" s="12"/>
      <c r="JF72" s="12"/>
      <c r="JG72" s="12"/>
      <c r="JH72" s="12"/>
      <c r="JI72" s="12"/>
      <c r="JJ72" s="12"/>
      <c r="JK72" s="12"/>
      <c r="JL72" s="12"/>
      <c r="JM72" s="12"/>
      <c r="JN72" s="12"/>
      <c r="JO72" s="12"/>
      <c r="JP72" s="12"/>
      <c r="JQ72" s="12"/>
      <c r="JR72" s="12"/>
      <c r="JS72" s="12"/>
      <c r="JT72" s="12"/>
      <c r="JU72" s="12"/>
      <c r="JV72" s="12"/>
      <c r="JW72" s="12"/>
      <c r="JX72" s="12"/>
      <c r="JY72" s="12"/>
      <c r="JZ72" s="12"/>
      <c r="KA72" s="12"/>
      <c r="KB72" s="12"/>
      <c r="KC72" s="12"/>
      <c r="KD72" s="12"/>
      <c r="KE72" s="12"/>
      <c r="KF72" s="12"/>
      <c r="KG72" s="12"/>
      <c r="KH72" s="12"/>
      <c r="KI72" s="12"/>
      <c r="KJ72" s="12"/>
      <c r="KK72" s="12"/>
      <c r="KL72" s="12"/>
      <c r="KM72" s="12"/>
      <c r="KN72" s="12"/>
      <c r="KO72" s="12"/>
      <c r="KP72" s="12"/>
      <c r="KQ72" s="12"/>
      <c r="KR72" s="12"/>
      <c r="KS72" s="12"/>
      <c r="KT72" s="12"/>
      <c r="KU72" s="12"/>
      <c r="KV72" s="12"/>
      <c r="KW72" s="12"/>
      <c r="KX72" s="12"/>
      <c r="KY72" s="12"/>
      <c r="KZ72" s="12"/>
      <c r="LA72" s="12"/>
      <c r="LB72" s="12"/>
      <c r="LC72" s="12"/>
      <c r="LD72" s="12"/>
      <c r="LE72" s="12"/>
      <c r="LF72" s="12"/>
      <c r="LG72" s="12"/>
      <c r="LH72" s="12"/>
      <c r="LI72" s="12"/>
      <c r="LJ72" s="12"/>
      <c r="LK72" s="12"/>
      <c r="LL72" s="12"/>
      <c r="LM72" s="12"/>
      <c r="LN72" s="12"/>
      <c r="LO72" s="12"/>
      <c r="LP72" s="12"/>
      <c r="LQ72" s="12"/>
      <c r="LR72" s="12"/>
      <c r="LS72" s="12"/>
      <c r="LT72" s="12"/>
      <c r="LU72" s="12"/>
      <c r="LV72" s="12"/>
      <c r="LW72" s="12"/>
      <c r="LX72" s="12"/>
      <c r="LY72" s="12"/>
      <c r="LZ72" s="12"/>
      <c r="MA72" s="12"/>
      <c r="MB72" s="12"/>
      <c r="MC72" s="12"/>
      <c r="MD72" s="12"/>
      <c r="ME72" s="12"/>
      <c r="MF72" s="12"/>
      <c r="MG72" s="12"/>
      <c r="MH72" s="12"/>
      <c r="MI72" s="12"/>
      <c r="MJ72" s="12"/>
      <c r="MK72" s="12"/>
      <c r="ML72" s="12"/>
      <c r="MM72" s="12"/>
      <c r="MN72" s="12"/>
      <c r="MO72" s="12"/>
      <c r="MP72" s="12"/>
      <c r="MQ72" s="12"/>
      <c r="MR72" s="12"/>
      <c r="MS72" s="12"/>
      <c r="MT72" s="12"/>
      <c r="MU72" s="12"/>
      <c r="MV72" s="12"/>
      <c r="MW72" s="12"/>
      <c r="MX72" s="12"/>
      <c r="MY72" s="12"/>
      <c r="MZ72" s="12"/>
      <c r="NA72" s="12"/>
      <c r="NB72" s="12"/>
      <c r="NC72" s="12"/>
      <c r="ND72" s="12"/>
      <c r="NE72" s="12"/>
      <c r="NF72" s="12"/>
      <c r="NG72" s="12"/>
      <c r="NH72" s="12"/>
      <c r="NI72" s="12"/>
      <c r="NJ72" s="12"/>
      <c r="NK72" s="12"/>
      <c r="NL72" s="12"/>
      <c r="NM72" s="12"/>
      <c r="NN72" s="12"/>
      <c r="NO72" s="12"/>
      <c r="NP72" s="12"/>
      <c r="NQ72" s="12"/>
      <c r="NR72" s="12"/>
      <c r="NS72" s="12"/>
      <c r="NT72" s="12"/>
      <c r="NU72" s="12"/>
      <c r="NV72" s="12"/>
      <c r="NW72" s="12"/>
      <c r="NX72" s="12"/>
      <c r="NY72" s="12"/>
      <c r="NZ72" s="12"/>
      <c r="OA72" s="12"/>
      <c r="OB72" s="12"/>
      <c r="OC72" s="12"/>
      <c r="OD72" s="12"/>
      <c r="OE72" s="12"/>
      <c r="OF72" s="12"/>
      <c r="OG72" s="12"/>
      <c r="OH72" s="12"/>
      <c r="OI72" s="12"/>
      <c r="OJ72" s="12"/>
      <c r="OK72" s="12"/>
      <c r="OL72" s="12"/>
      <c r="OM72" s="12"/>
      <c r="ON72" s="12"/>
      <c r="OO72" s="12"/>
      <c r="OP72" s="12"/>
      <c r="OQ72" s="12"/>
      <c r="OR72" s="12"/>
      <c r="OS72" s="12"/>
      <c r="OT72" s="12"/>
      <c r="OU72" s="12"/>
      <c r="OV72" s="12"/>
      <c r="OW72" s="12"/>
      <c r="OX72" s="12"/>
      <c r="OY72" s="12"/>
      <c r="OZ72" s="12"/>
      <c r="PA72" s="12"/>
      <c r="PB72" s="12"/>
      <c r="PC72" s="12"/>
      <c r="PD72" s="12"/>
      <c r="PE72" s="12"/>
      <c r="PF72" s="12"/>
      <c r="PG72" s="12"/>
      <c r="PH72" s="12"/>
      <c r="PI72" s="12"/>
      <c r="PJ72" s="12"/>
      <c r="PK72" s="12"/>
      <c r="PL72" s="12"/>
      <c r="PM72" s="12"/>
      <c r="PN72" s="12"/>
      <c r="PO72" s="12"/>
      <c r="PP72" s="12"/>
      <c r="PQ72" s="12"/>
      <c r="PR72" s="12"/>
      <c r="PS72" s="12"/>
      <c r="PT72" s="12"/>
      <c r="PU72" s="12"/>
      <c r="PV72" s="12"/>
      <c r="PW72" s="12"/>
      <c r="PX72" s="12"/>
      <c r="PY72" s="12"/>
      <c r="PZ72" s="12"/>
      <c r="QA72" s="12"/>
      <c r="QB72" s="12"/>
      <c r="QC72" s="12"/>
      <c r="QD72" s="12"/>
      <c r="QE72" s="12"/>
      <c r="QF72" s="12"/>
      <c r="QG72" s="12"/>
      <c r="QH72" s="12"/>
      <c r="QI72" s="12"/>
      <c r="QJ72" s="12"/>
      <c r="QK72" s="12"/>
      <c r="QL72" s="12"/>
      <c r="QM72" s="12"/>
      <c r="QN72" s="12"/>
      <c r="QO72" s="12"/>
      <c r="QP72" s="12"/>
      <c r="QQ72" s="12"/>
      <c r="QR72" s="12"/>
      <c r="QS72" s="12"/>
      <c r="QT72" s="12"/>
      <c r="QU72" s="12"/>
      <c r="QV72" s="12"/>
      <c r="QW72" s="12"/>
      <c r="QX72" s="12"/>
      <c r="QY72" s="12"/>
      <c r="QZ72" s="12"/>
      <c r="RA72" s="12"/>
      <c r="RB72" s="12"/>
      <c r="RC72" s="12"/>
      <c r="RD72" s="12"/>
      <c r="RE72" s="12"/>
      <c r="RF72" s="12"/>
      <c r="RG72" s="12"/>
      <c r="RH72" s="12"/>
      <c r="RI72" s="12"/>
      <c r="RJ72" s="12"/>
      <c r="RK72" s="12"/>
      <c r="RL72" s="12"/>
      <c r="RM72" s="12"/>
      <c r="RN72" s="12"/>
      <c r="RO72" s="12"/>
      <c r="RP72" s="12"/>
      <c r="RQ72" s="12"/>
      <c r="RR72" s="12"/>
      <c r="RS72" s="12"/>
      <c r="RT72" s="12"/>
      <c r="RU72" s="12"/>
      <c r="RV72" s="12"/>
      <c r="RW72" s="12"/>
      <c r="RX72" s="12"/>
      <c r="RY72" s="12"/>
      <c r="RZ72" s="12"/>
      <c r="SA72" s="12"/>
      <c r="SB72" s="12"/>
      <c r="SC72" s="12"/>
      <c r="SD72" s="12"/>
      <c r="SE72" s="12"/>
      <c r="SF72" s="12"/>
      <c r="SG72" s="12"/>
      <c r="SH72" s="12"/>
      <c r="SI72" s="12"/>
      <c r="SJ72" s="12"/>
      <c r="SK72" s="12"/>
      <c r="SL72" s="12"/>
      <c r="SM72" s="12"/>
      <c r="SN72" s="12"/>
      <c r="SO72" s="12"/>
      <c r="SP72" s="12"/>
      <c r="SQ72" s="12"/>
      <c r="SR72" s="12"/>
      <c r="SS72" s="12"/>
      <c r="ST72" s="12"/>
      <c r="SU72" s="12"/>
      <c r="SV72" s="12"/>
      <c r="SW72" s="12"/>
      <c r="SX72" s="12"/>
      <c r="SY72" s="12"/>
      <c r="SZ72" s="12"/>
      <c r="TA72" s="12"/>
      <c r="TB72" s="12"/>
      <c r="TC72" s="12"/>
      <c r="TD72" s="12"/>
      <c r="TE72" s="12"/>
      <c r="TF72" s="12"/>
      <c r="TG72" s="12"/>
      <c r="TH72" s="12"/>
      <c r="TI72" s="12"/>
      <c r="TJ72" s="12"/>
      <c r="TK72" s="12"/>
      <c r="TL72" s="12"/>
      <c r="TM72" s="12"/>
      <c r="TN72" s="12"/>
      <c r="TO72" s="12"/>
      <c r="TP72" s="12"/>
      <c r="TQ72" s="12"/>
      <c r="TR72" s="12"/>
      <c r="TS72" s="12"/>
      <c r="TT72" s="12"/>
      <c r="TU72" s="12"/>
      <c r="TV72" s="12"/>
      <c r="TW72" s="12"/>
      <c r="TX72" s="12"/>
      <c r="TY72" s="12"/>
      <c r="TZ72" s="12"/>
      <c r="UA72" s="12"/>
      <c r="UB72" s="12"/>
      <c r="UC72" s="12"/>
      <c r="UD72" s="12"/>
      <c r="UE72" s="12"/>
      <c r="UF72" s="12"/>
      <c r="UG72" s="12"/>
      <c r="UH72" s="12"/>
      <c r="UI72" s="12"/>
      <c r="UJ72" s="12"/>
      <c r="UK72" s="12"/>
      <c r="UL72" s="12"/>
      <c r="UM72" s="12"/>
      <c r="UN72" s="12"/>
      <c r="UO72" s="12"/>
      <c r="UP72" s="12"/>
      <c r="UQ72" s="12"/>
      <c r="UR72" s="12"/>
      <c r="US72" s="12"/>
      <c r="UT72" s="12"/>
      <c r="UU72" s="12"/>
      <c r="UV72" s="12"/>
      <c r="UW72" s="12"/>
      <c r="UX72" s="12"/>
      <c r="UY72" s="12"/>
      <c r="UZ72" s="12"/>
      <c r="VA72" s="12"/>
      <c r="VB72" s="12"/>
      <c r="VC72" s="12"/>
      <c r="VD72" s="12"/>
      <c r="VE72" s="12"/>
      <c r="VF72" s="12"/>
      <c r="VG72" s="12"/>
      <c r="VH72" s="12"/>
      <c r="VI72" s="12"/>
      <c r="VJ72" s="12"/>
      <c r="VK72" s="12"/>
      <c r="VL72" s="12"/>
      <c r="VM72" s="12"/>
      <c r="VN72" s="12"/>
      <c r="VO72" s="12"/>
      <c r="VP72" s="12"/>
      <c r="VQ72" s="12"/>
      <c r="VR72" s="12"/>
      <c r="VS72" s="12"/>
      <c r="VT72" s="12"/>
      <c r="VU72" s="12"/>
      <c r="VV72" s="12"/>
      <c r="VW72" s="12"/>
      <c r="VX72" s="12"/>
      <c r="VY72" s="12"/>
      <c r="VZ72" s="12"/>
      <c r="WA72" s="12"/>
      <c r="WB72" s="12"/>
      <c r="WC72" s="12"/>
      <c r="WD72" s="12"/>
      <c r="WE72" s="12"/>
      <c r="WF72" s="12"/>
      <c r="WG72" s="12"/>
      <c r="WH72" s="12"/>
      <c r="WI72" s="12"/>
      <c r="WJ72" s="12"/>
      <c r="WK72" s="12"/>
      <c r="WL72" s="12"/>
      <c r="WM72" s="12"/>
      <c r="WN72" s="12"/>
      <c r="WO72" s="12"/>
      <c r="WP72" s="12"/>
      <c r="WQ72" s="12"/>
      <c r="WR72" s="12"/>
      <c r="WS72" s="12"/>
      <c r="WT72" s="12"/>
      <c r="WU72" s="12"/>
      <c r="WV72" s="12"/>
      <c r="WW72" s="12"/>
      <c r="WX72" s="12"/>
      <c r="WY72" s="12"/>
      <c r="WZ72" s="12"/>
      <c r="XA72" s="12"/>
      <c r="XB72" s="12"/>
      <c r="XC72" s="12"/>
      <c r="XD72" s="12"/>
      <c r="XE72" s="12"/>
      <c r="XF72" s="12"/>
      <c r="XG72" s="12"/>
      <c r="XH72" s="12"/>
      <c r="XI72" s="12"/>
      <c r="XJ72" s="12"/>
      <c r="XK72" s="12"/>
      <c r="XL72" s="12"/>
      <c r="XM72" s="12"/>
      <c r="XN72" s="12"/>
      <c r="XO72" s="12"/>
      <c r="XP72" s="12"/>
      <c r="XQ72" s="12"/>
      <c r="XR72" s="12"/>
      <c r="XS72" s="12"/>
      <c r="XT72" s="12"/>
      <c r="XU72" s="12"/>
      <c r="XV72" s="12"/>
      <c r="XW72" s="12"/>
      <c r="XX72" s="12"/>
      <c r="XY72" s="12"/>
      <c r="XZ72" s="12"/>
      <c r="YA72" s="12"/>
      <c r="YB72" s="12"/>
      <c r="YC72" s="12"/>
      <c r="YD72" s="12"/>
      <c r="YE72" s="12"/>
      <c r="YF72" s="12"/>
      <c r="YG72" s="12"/>
      <c r="YH72" s="12"/>
      <c r="YI72" s="12"/>
      <c r="YJ72" s="12"/>
      <c r="YK72" s="12"/>
      <c r="YL72" s="12"/>
      <c r="YM72" s="12"/>
      <c r="YN72" s="12"/>
      <c r="YO72" s="12"/>
      <c r="YP72" s="12"/>
      <c r="YQ72" s="12"/>
      <c r="YR72" s="12"/>
      <c r="YS72" s="12"/>
      <c r="YT72" s="12"/>
      <c r="YU72" s="12"/>
      <c r="YV72" s="12"/>
      <c r="YW72" s="12"/>
      <c r="YX72" s="12"/>
      <c r="YY72" s="12"/>
      <c r="YZ72" s="12"/>
      <c r="ZA72" s="12"/>
      <c r="ZB72" s="12"/>
      <c r="ZC72" s="12"/>
      <c r="ZD72" s="12"/>
      <c r="ZE72" s="12"/>
      <c r="ZF72" s="12"/>
      <c r="ZG72" s="12"/>
      <c r="ZH72" s="12"/>
      <c r="ZI72" s="12"/>
      <c r="ZJ72" s="12"/>
      <c r="ZK72" s="12"/>
      <c r="ZL72" s="12"/>
      <c r="ZM72" s="12"/>
      <c r="ZN72" s="12"/>
      <c r="ZO72" s="12"/>
      <c r="ZP72" s="12"/>
      <c r="ZQ72" s="12"/>
      <c r="ZR72" s="12"/>
      <c r="ZS72" s="12"/>
      <c r="ZT72" s="12"/>
      <c r="ZU72" s="12"/>
      <c r="ZV72" s="12"/>
      <c r="ZW72" s="12"/>
      <c r="ZX72" s="12"/>
      <c r="ZY72" s="12"/>
      <c r="ZZ72" s="12"/>
      <c r="AAA72" s="12"/>
      <c r="AAB72" s="12"/>
      <c r="AAC72" s="12"/>
      <c r="AAD72" s="12"/>
      <c r="AAE72" s="12"/>
      <c r="AAF72" s="12"/>
      <c r="AAG72" s="12"/>
      <c r="AAH72" s="12"/>
      <c r="AAI72" s="12"/>
      <c r="AAJ72" s="12"/>
      <c r="AAK72" s="12"/>
      <c r="AAL72" s="12"/>
      <c r="AAM72" s="12"/>
      <c r="AAN72" s="12"/>
      <c r="AAO72" s="12"/>
      <c r="AAP72" s="12"/>
      <c r="AAQ72" s="12"/>
      <c r="AAR72" s="12"/>
      <c r="AAS72" s="12"/>
      <c r="AAT72" s="12"/>
      <c r="AAU72" s="12"/>
      <c r="AAV72" s="12"/>
      <c r="AAW72" s="12"/>
      <c r="AAX72" s="12"/>
      <c r="AAY72" s="12"/>
      <c r="AAZ72" s="12"/>
      <c r="ABA72" s="12"/>
      <c r="ABB72" s="12"/>
      <c r="ABC72" s="12"/>
      <c r="ABD72" s="12"/>
      <c r="ABE72" s="12"/>
      <c r="ABF72" s="12"/>
      <c r="ABG72" s="12"/>
      <c r="ABH72" s="12"/>
      <c r="ABI72" s="12"/>
      <c r="ABJ72" s="12"/>
      <c r="ABK72" s="12"/>
      <c r="ABL72" s="12"/>
      <c r="ABM72" s="12"/>
      <c r="ABN72" s="12"/>
      <c r="ABO72" s="12"/>
      <c r="ABP72" s="12"/>
      <c r="ABQ72" s="12"/>
      <c r="ABR72" s="12"/>
      <c r="ABS72" s="12"/>
      <c r="ABT72" s="12"/>
      <c r="ABU72" s="12"/>
      <c r="ABV72" s="12"/>
      <c r="ABW72" s="12"/>
      <c r="ABX72" s="12"/>
      <c r="ABY72" s="12"/>
      <c r="ABZ72" s="12"/>
      <c r="ACA72" s="12"/>
      <c r="ACB72" s="12"/>
      <c r="ACC72" s="12"/>
      <c r="ACD72" s="12"/>
      <c r="ACE72" s="12"/>
      <c r="ACF72" s="12"/>
      <c r="ACG72" s="12"/>
      <c r="ACH72" s="12"/>
      <c r="ACI72" s="12"/>
      <c r="ACJ72" s="12"/>
      <c r="ACK72" s="12"/>
      <c r="ACL72" s="12"/>
      <c r="ACM72" s="12"/>
      <c r="ACN72" s="12"/>
      <c r="ACO72" s="12"/>
      <c r="ACP72" s="12"/>
      <c r="ACQ72" s="12"/>
      <c r="ACR72" s="12"/>
      <c r="ACS72" s="12"/>
      <c r="ACT72" s="12"/>
      <c r="ACU72" s="12"/>
      <c r="ACV72" s="12"/>
      <c r="ACW72" s="12"/>
      <c r="ACX72" s="12"/>
      <c r="ACY72" s="12"/>
      <c r="ACZ72" s="12"/>
      <c r="ADA72" s="12"/>
      <c r="ADB72" s="12"/>
      <c r="ADC72" s="12"/>
      <c r="ADD72" s="12"/>
      <c r="ADE72" s="12"/>
      <c r="ADF72" s="12"/>
      <c r="ADG72" s="12"/>
      <c r="ADH72" s="12"/>
      <c r="ADI72" s="12"/>
      <c r="ADJ72" s="12"/>
      <c r="ADK72" s="12"/>
      <c r="ADL72" s="12"/>
      <c r="ADM72" s="12"/>
      <c r="ADN72" s="12"/>
      <c r="ADO72" s="12"/>
      <c r="ADP72" s="12"/>
      <c r="ADQ72" s="12"/>
      <c r="ADR72" s="12"/>
      <c r="ADS72" s="12"/>
      <c r="ADT72" s="12"/>
      <c r="ADU72" s="12"/>
      <c r="ADV72" s="12"/>
      <c r="ADW72" s="12"/>
      <c r="ADX72" s="12"/>
      <c r="ADY72" s="12"/>
      <c r="ADZ72" s="12"/>
      <c r="AEA72" s="12"/>
      <c r="AEB72" s="12"/>
      <c r="AEC72" s="12"/>
      <c r="AED72" s="12"/>
      <c r="AEE72" s="12"/>
      <c r="AEF72" s="12"/>
      <c r="AEG72" s="12"/>
      <c r="AEH72" s="12"/>
      <c r="AEI72" s="12"/>
      <c r="AEJ72" s="12"/>
      <c r="AEK72" s="12"/>
      <c r="AEL72" s="12"/>
      <c r="AEM72" s="12"/>
      <c r="AEN72" s="12"/>
      <c r="AEO72" s="12"/>
      <c r="AEP72" s="12"/>
      <c r="AEQ72" s="12"/>
      <c r="AER72" s="12"/>
      <c r="AES72" s="12"/>
      <c r="AET72" s="12"/>
      <c r="AEU72" s="12"/>
      <c r="AEV72" s="12"/>
      <c r="AEW72" s="12"/>
      <c r="AEX72" s="12"/>
      <c r="AEY72" s="12"/>
      <c r="AEZ72" s="12"/>
      <c r="AFA72" s="12"/>
      <c r="AFB72" s="12"/>
      <c r="AFC72" s="12"/>
      <c r="AFD72" s="12"/>
      <c r="AFE72" s="12"/>
      <c r="AFF72" s="12"/>
      <c r="AFG72" s="12"/>
      <c r="AFH72" s="12"/>
      <c r="AFI72" s="12"/>
      <c r="AFJ72" s="12"/>
      <c r="AFK72" s="12"/>
      <c r="AFL72" s="12"/>
      <c r="AFM72" s="12"/>
      <c r="AFN72" s="12"/>
      <c r="AFO72" s="12"/>
      <c r="AFP72" s="12"/>
      <c r="AFQ72" s="12"/>
      <c r="AFR72" s="12"/>
      <c r="AFS72" s="12"/>
      <c r="AFT72" s="12"/>
      <c r="AFU72" s="12"/>
      <c r="AFV72" s="12"/>
      <c r="AFW72" s="12"/>
      <c r="AFX72" s="12"/>
      <c r="AFY72" s="12"/>
      <c r="AFZ72" s="12"/>
      <c r="AGA72" s="12"/>
      <c r="AGB72" s="12"/>
      <c r="AGC72" s="12"/>
      <c r="AGD72" s="12"/>
      <c r="AGE72" s="12"/>
      <c r="AGF72" s="12"/>
      <c r="AGG72" s="12"/>
      <c r="AGH72" s="12"/>
      <c r="AGI72" s="12"/>
      <c r="AGJ72" s="12"/>
      <c r="AGK72" s="12"/>
      <c r="AGL72" s="12"/>
      <c r="AGM72" s="12"/>
      <c r="AGN72" s="12"/>
      <c r="AGO72" s="12"/>
      <c r="AGP72" s="12"/>
      <c r="AGQ72" s="12"/>
      <c r="AGR72" s="12"/>
      <c r="AGS72" s="12"/>
      <c r="AGT72" s="12"/>
      <c r="AGU72" s="12"/>
      <c r="AGV72" s="12"/>
      <c r="AGW72" s="12"/>
      <c r="AGX72" s="12"/>
      <c r="AGY72" s="12"/>
      <c r="AGZ72" s="12"/>
      <c r="AHA72" s="12"/>
      <c r="AHB72" s="12"/>
      <c r="AHC72" s="12"/>
      <c r="AHD72" s="12"/>
      <c r="AHE72" s="12"/>
      <c r="AHF72" s="12"/>
      <c r="AHG72" s="12"/>
      <c r="AHH72" s="12"/>
      <c r="AHI72" s="12"/>
      <c r="AHJ72" s="12"/>
      <c r="AHK72" s="12"/>
      <c r="AHL72" s="12"/>
      <c r="AHM72" s="12"/>
      <c r="AHN72" s="12"/>
      <c r="AHO72" s="12"/>
      <c r="AHP72" s="12"/>
      <c r="AHQ72" s="12"/>
      <c r="AHR72" s="12"/>
      <c r="AHS72" s="12"/>
      <c r="AHT72" s="12"/>
      <c r="AHU72" s="12"/>
      <c r="AHV72" s="12"/>
      <c r="AHW72" s="12"/>
      <c r="AHX72" s="12"/>
      <c r="AHY72" s="12"/>
      <c r="AHZ72" s="12"/>
      <c r="AIA72" s="12"/>
      <c r="AIB72" s="12"/>
      <c r="AIC72" s="12"/>
      <c r="AID72" s="12"/>
      <c r="AIE72" s="12"/>
      <c r="AIF72" s="12"/>
      <c r="AIG72" s="12"/>
      <c r="AIH72" s="12"/>
      <c r="AII72" s="12"/>
      <c r="AIJ72" s="12"/>
      <c r="AIK72" s="12"/>
      <c r="AIL72" s="12"/>
      <c r="AIM72" s="12"/>
      <c r="AIN72" s="12"/>
      <c r="AIO72" s="12"/>
      <c r="AIP72" s="12"/>
      <c r="AIQ72" s="12"/>
      <c r="AIR72" s="12"/>
      <c r="AIS72" s="12"/>
      <c r="AIT72" s="12"/>
      <c r="AIU72" s="12"/>
      <c r="AIV72" s="12"/>
      <c r="AIW72" s="12"/>
      <c r="AIX72" s="12"/>
      <c r="AIY72" s="12"/>
      <c r="AIZ72" s="12"/>
      <c r="AJA72" s="12"/>
      <c r="AJB72" s="12"/>
      <c r="AJC72" s="12"/>
      <c r="AJD72" s="12"/>
      <c r="AJE72" s="12"/>
      <c r="AJF72" s="12"/>
      <c r="AJG72" s="12"/>
      <c r="AJH72" s="12"/>
      <c r="AJI72" s="12"/>
      <c r="AJJ72" s="12"/>
      <c r="AJK72" s="12"/>
      <c r="AJL72" s="12"/>
      <c r="AJM72" s="12"/>
      <c r="AJN72" s="12"/>
      <c r="AJO72" s="12"/>
      <c r="AJP72" s="12"/>
      <c r="AJQ72" s="12"/>
      <c r="AJR72" s="12"/>
      <c r="AJS72" s="12"/>
      <c r="AJT72" s="12"/>
      <c r="AJU72" s="12"/>
      <c r="AJV72" s="12"/>
      <c r="AJW72" s="12"/>
      <c r="AJX72" s="12"/>
      <c r="AJY72" s="12"/>
      <c r="AJZ72" s="12"/>
      <c r="AKA72" s="12"/>
      <c r="AKB72" s="12"/>
      <c r="AKC72" s="12"/>
      <c r="AKD72" s="12"/>
      <c r="AKE72" s="12"/>
      <c r="AKF72" s="12"/>
      <c r="AKG72" s="12"/>
      <c r="AKH72" s="12"/>
      <c r="AKI72" s="12"/>
      <c r="AKJ72" s="12"/>
      <c r="AKK72" s="12"/>
      <c r="AKL72" s="12"/>
      <c r="AKM72" s="12"/>
      <c r="AKN72" s="12"/>
      <c r="AKO72" s="12"/>
      <c r="AKP72" s="12"/>
      <c r="AKQ72" s="12"/>
      <c r="AKR72" s="12"/>
      <c r="AKS72" s="12"/>
      <c r="AKT72" s="12"/>
      <c r="AKU72" s="12"/>
      <c r="AKV72" s="12"/>
      <c r="AKW72" s="12"/>
      <c r="AKX72" s="12"/>
      <c r="AKY72" s="12"/>
      <c r="AKZ72" s="12"/>
      <c r="ALA72" s="12"/>
      <c r="ALB72" s="12"/>
      <c r="ALC72" s="12"/>
      <c r="ALD72" s="12"/>
      <c r="ALE72" s="12"/>
      <c r="ALF72" s="12"/>
      <c r="ALG72" s="12"/>
      <c r="ALH72" s="12"/>
      <c r="ALI72" s="12"/>
      <c r="ALJ72" s="12"/>
      <c r="ALK72" s="12"/>
      <c r="ALL72" s="12"/>
      <c r="ALM72" s="12"/>
      <c r="ALN72" s="12"/>
      <c r="ALO72" s="12"/>
      <c r="ALP72" s="12"/>
      <c r="ALQ72" s="12"/>
      <c r="ALR72" s="12"/>
      <c r="ALS72" s="12"/>
      <c r="ALT72" s="12"/>
      <c r="ALU72" s="12"/>
      <c r="ALV72" s="12"/>
      <c r="ALW72" s="12"/>
      <c r="ALX72" s="12"/>
      <c r="ALY72" s="12"/>
      <c r="ALZ72" s="12"/>
      <c r="AMA72" s="12"/>
      <c r="AMB72" s="12"/>
      <c r="AMC72" s="12"/>
      <c r="AMD72" s="12"/>
      <c r="AME72" s="12"/>
      <c r="AMF72" s="12"/>
      <c r="AMG72" s="12"/>
      <c r="AMH72" s="12"/>
      <c r="AMI72" s="12"/>
      <c r="AMJ72" s="12"/>
    </row>
    <row r="73" spans="1:1024" s="12" customFormat="1" ht="15.75" outlineLevel="1" x14ac:dyDescent="0.25">
      <c r="A73" s="28">
        <v>2</v>
      </c>
      <c r="B73" s="18"/>
      <c r="C73" s="75"/>
      <c r="D73" s="92"/>
      <c r="E73" s="100"/>
      <c r="F73" s="11"/>
      <c r="G73" s="16"/>
      <c r="H73" s="6"/>
    </row>
    <row r="74" spans="1:1024" s="12" customFormat="1" ht="15.75" outlineLevel="1" x14ac:dyDescent="0.25">
      <c r="A74" s="28">
        <v>3</v>
      </c>
      <c r="B74" s="9"/>
      <c r="C74" s="27"/>
      <c r="D74" s="9"/>
      <c r="E74" s="10"/>
      <c r="F74" s="11"/>
      <c r="G74" s="16"/>
      <c r="H74" s="6"/>
    </row>
    <row r="75" spans="1:1024" s="12" customFormat="1" ht="15.75" outlineLevel="1" x14ac:dyDescent="0.25">
      <c r="A75" s="28">
        <v>4</v>
      </c>
      <c r="B75" s="9"/>
      <c r="C75" s="27"/>
      <c r="D75" s="9"/>
      <c r="E75" s="10"/>
      <c r="F75" s="11"/>
      <c r="G75" s="16"/>
      <c r="H75" s="6"/>
    </row>
    <row r="76" spans="1:1024" s="12" customFormat="1" ht="15.75" outlineLevel="1" x14ac:dyDescent="0.25">
      <c r="A76" s="28">
        <v>5</v>
      </c>
      <c r="B76" s="9"/>
      <c r="C76" s="27"/>
      <c r="D76" s="9"/>
      <c r="E76" s="10"/>
      <c r="F76" s="11"/>
      <c r="G76" s="16"/>
      <c r="H76" s="75"/>
    </row>
    <row r="77" spans="1:1024" s="12" customFormat="1" ht="15.75" outlineLevel="1" x14ac:dyDescent="0.25">
      <c r="A77" s="28">
        <v>6</v>
      </c>
      <c r="B77" s="9"/>
      <c r="C77" s="27"/>
      <c r="D77" s="9"/>
      <c r="E77" s="10"/>
      <c r="F77" s="11"/>
      <c r="G77" s="16"/>
      <c r="H77" s="75"/>
    </row>
    <row r="78" spans="1:1024" s="12" customFormat="1" ht="15.75" outlineLevel="1" x14ac:dyDescent="0.25">
      <c r="A78" s="28"/>
      <c r="B78" s="9"/>
      <c r="C78" s="27"/>
      <c r="D78" s="9"/>
      <c r="E78" s="10"/>
      <c r="F78" s="11"/>
      <c r="G78" s="16"/>
      <c r="H78" s="6"/>
    </row>
    <row r="79" spans="1:1024" ht="15.75" outlineLevel="1" x14ac:dyDescent="0.25">
      <c r="A79" s="6"/>
      <c r="B79" s="9"/>
      <c r="C79" s="8"/>
      <c r="D79" s="9"/>
      <c r="E79" s="10"/>
      <c r="F79" s="11"/>
      <c r="G79" s="16"/>
      <c r="H79" s="11"/>
    </row>
    <row r="80" spans="1:1024" ht="16.5" outlineLevel="1" thickBot="1" x14ac:dyDescent="0.3">
      <c r="A80" s="6"/>
      <c r="B80" s="9"/>
      <c r="C80" s="8"/>
      <c r="D80" s="9" t="s">
        <v>13</v>
      </c>
      <c r="E80" s="10">
        <f>SUM(E72:E79)</f>
        <v>10956</v>
      </c>
      <c r="F80" s="11"/>
      <c r="G80" s="11"/>
      <c r="H80" s="11"/>
    </row>
    <row r="81" spans="1:10" ht="19.5" thickBot="1" x14ac:dyDescent="0.35">
      <c r="A81" s="140"/>
      <c r="B81" s="140"/>
      <c r="C81" s="140"/>
      <c r="D81" s="140"/>
      <c r="E81" s="140"/>
      <c r="F81" s="140"/>
      <c r="G81" s="140"/>
      <c r="H81" s="140"/>
    </row>
    <row r="82" spans="1:10" ht="32.25" hidden="1" outlineLevel="1" thickBot="1" x14ac:dyDescent="0.3">
      <c r="A82" s="2" t="s">
        <v>1</v>
      </c>
      <c r="B82" s="2" t="s">
        <v>2</v>
      </c>
      <c r="C82" s="3" t="s">
        <v>3</v>
      </c>
      <c r="D82" s="4" t="s">
        <v>4</v>
      </c>
      <c r="E82" s="4" t="s">
        <v>5</v>
      </c>
      <c r="F82" s="5" t="s">
        <v>6</v>
      </c>
      <c r="G82" s="2" t="s">
        <v>7</v>
      </c>
      <c r="H82" s="2" t="s">
        <v>8</v>
      </c>
    </row>
    <row r="83" spans="1:10" ht="15.75" hidden="1" outlineLevel="1" x14ac:dyDescent="0.25">
      <c r="A83" s="6">
        <v>1</v>
      </c>
      <c r="B83" s="9"/>
      <c r="C83" s="27"/>
      <c r="D83" s="6"/>
      <c r="E83" s="84"/>
      <c r="F83" s="11"/>
      <c r="G83" s="16"/>
      <c r="H83" s="14"/>
    </row>
    <row r="84" spans="1:10" ht="15.75" hidden="1" outlineLevel="1" x14ac:dyDescent="0.25">
      <c r="A84" s="6">
        <v>2</v>
      </c>
      <c r="B84" s="9"/>
      <c r="C84" s="27"/>
      <c r="D84" s="79"/>
      <c r="E84" s="10"/>
      <c r="F84" s="11"/>
      <c r="G84" s="11"/>
      <c r="H84" s="29"/>
    </row>
    <row r="85" spans="1:10" ht="15.75" hidden="1" outlineLevel="1" x14ac:dyDescent="0.25">
      <c r="A85" s="6">
        <v>3</v>
      </c>
      <c r="B85" s="9"/>
      <c r="C85" s="27"/>
      <c r="D85" s="79"/>
      <c r="E85" s="10"/>
      <c r="F85" s="11"/>
      <c r="G85" s="11"/>
      <c r="H85" s="29"/>
      <c r="J85" s="103"/>
    </row>
    <row r="86" spans="1:10" ht="15.75" hidden="1" outlineLevel="1" x14ac:dyDescent="0.25">
      <c r="A86" s="6"/>
      <c r="B86" s="9"/>
      <c r="C86" s="27"/>
      <c r="D86" s="79"/>
      <c r="E86" s="10"/>
      <c r="F86" s="11"/>
      <c r="G86" s="11"/>
      <c r="H86" s="29"/>
    </row>
    <row r="87" spans="1:10" ht="15.75" hidden="1" outlineLevel="1" x14ac:dyDescent="0.25">
      <c r="A87" s="6"/>
      <c r="B87" s="9"/>
      <c r="C87" s="27"/>
      <c r="D87" s="79"/>
      <c r="E87" s="10"/>
      <c r="F87" s="11"/>
      <c r="G87" s="11"/>
      <c r="H87" s="29"/>
    </row>
    <row r="88" spans="1:10" ht="15.75" hidden="1" outlineLevel="1" x14ac:dyDescent="0.25">
      <c r="A88" s="6"/>
      <c r="B88" s="9"/>
      <c r="C88" s="27"/>
      <c r="D88" s="79"/>
      <c r="E88" s="10"/>
      <c r="F88" s="11"/>
      <c r="G88" s="11"/>
      <c r="H88" s="29"/>
    </row>
    <row r="89" spans="1:10" ht="15.75" hidden="1" outlineLevel="1" x14ac:dyDescent="0.25">
      <c r="A89" s="6"/>
      <c r="B89" s="9"/>
      <c r="C89" s="27"/>
      <c r="D89" s="79"/>
      <c r="E89" s="10"/>
      <c r="F89" s="11"/>
      <c r="G89" s="11"/>
      <c r="H89" s="29"/>
    </row>
    <row r="90" spans="1:10" ht="15.75" hidden="1" outlineLevel="1" x14ac:dyDescent="0.25">
      <c r="A90" s="6"/>
      <c r="B90" s="9"/>
      <c r="C90" s="27"/>
      <c r="D90" s="9"/>
      <c r="E90" s="10"/>
      <c r="F90" s="11"/>
      <c r="G90" s="11"/>
      <c r="H90" s="6"/>
    </row>
    <row r="91" spans="1:10" ht="15.75" hidden="1" outlineLevel="1" x14ac:dyDescent="0.25">
      <c r="A91" s="6"/>
      <c r="B91" s="9"/>
      <c r="C91" s="8"/>
      <c r="D91" s="9" t="s">
        <v>13</v>
      </c>
      <c r="E91" s="10">
        <f>SUM(E83:E90)</f>
        <v>0</v>
      </c>
      <c r="F91" s="11"/>
      <c r="G91" s="11"/>
      <c r="H91" s="11"/>
    </row>
    <row r="92" spans="1:10" ht="16.5" hidden="1" outlineLevel="1" thickBot="1" x14ac:dyDescent="0.3">
      <c r="A92" s="30"/>
      <c r="B92" s="30"/>
      <c r="C92" s="31"/>
      <c r="D92" s="30"/>
      <c r="E92" s="32"/>
      <c r="F92" s="30"/>
      <c r="G92" s="30"/>
      <c r="H92" s="30"/>
    </row>
    <row r="93" spans="1:10" ht="19.5" collapsed="1" thickBot="1" x14ac:dyDescent="0.35">
      <c r="A93" s="139"/>
      <c r="B93" s="139"/>
      <c r="C93" s="139"/>
      <c r="D93" s="139"/>
      <c r="E93" s="139"/>
      <c r="F93" s="139"/>
      <c r="G93" s="139"/>
      <c r="H93" s="139"/>
    </row>
    <row r="94" spans="1:10" ht="32.25" hidden="1" customHeight="1" outlineLevel="1" thickBot="1" x14ac:dyDescent="0.3">
      <c r="A94" s="2" t="s">
        <v>1</v>
      </c>
      <c r="B94" s="2" t="s">
        <v>2</v>
      </c>
      <c r="C94" s="3" t="s">
        <v>3</v>
      </c>
      <c r="D94" s="4" t="s">
        <v>4</v>
      </c>
      <c r="E94" s="4" t="s">
        <v>5</v>
      </c>
      <c r="F94" s="5" t="s">
        <v>6</v>
      </c>
      <c r="G94" s="2" t="s">
        <v>7</v>
      </c>
      <c r="H94" s="2" t="s">
        <v>8</v>
      </c>
    </row>
    <row r="95" spans="1:10" s="17" customFormat="1" ht="15.75" hidden="1" customHeight="1" outlineLevel="1" x14ac:dyDescent="0.25">
      <c r="A95" s="28">
        <v>1</v>
      </c>
      <c r="B95" s="9"/>
      <c r="C95" s="27"/>
      <c r="D95" s="9"/>
      <c r="E95" s="10"/>
      <c r="F95" s="11"/>
      <c r="G95" s="16"/>
      <c r="H95" s="27"/>
      <c r="I95" s="12"/>
      <c r="J95" s="104"/>
    </row>
    <row r="96" spans="1:10" s="17" customFormat="1" ht="15.75" hidden="1" customHeight="1" outlineLevel="1" x14ac:dyDescent="0.25">
      <c r="A96" s="28"/>
      <c r="B96" s="15"/>
      <c r="C96" s="27"/>
      <c r="D96" s="9"/>
      <c r="E96" s="10"/>
      <c r="F96" s="11"/>
      <c r="G96" s="16"/>
      <c r="H96" s="27"/>
      <c r="I96" s="12"/>
    </row>
    <row r="97" spans="1:9" s="17" customFormat="1" ht="15.75" hidden="1" customHeight="1" outlineLevel="1" x14ac:dyDescent="0.25">
      <c r="A97" s="28"/>
      <c r="B97" s="15"/>
      <c r="C97" s="27"/>
      <c r="D97" s="9"/>
      <c r="E97" s="10"/>
      <c r="F97" s="11"/>
      <c r="G97" s="16"/>
      <c r="H97" s="27"/>
      <c r="I97" s="12"/>
    </row>
    <row r="98" spans="1:9" s="17" customFormat="1" ht="15.75" hidden="1" customHeight="1" outlineLevel="1" x14ac:dyDescent="0.25">
      <c r="A98" s="28"/>
      <c r="B98" s="15"/>
      <c r="C98" s="27"/>
      <c r="D98" s="9"/>
      <c r="E98" s="10"/>
      <c r="F98" s="11"/>
      <c r="G98" s="16"/>
      <c r="H98" s="27"/>
      <c r="I98" s="12"/>
    </row>
    <row r="99" spans="1:9" s="17" customFormat="1" ht="15.75" hidden="1" customHeight="1" outlineLevel="1" x14ac:dyDescent="0.25">
      <c r="A99" s="28"/>
      <c r="B99" s="15"/>
      <c r="C99" s="27"/>
      <c r="D99" s="9"/>
      <c r="E99" s="10"/>
      <c r="F99" s="11"/>
      <c r="G99" s="16"/>
      <c r="H99" s="27"/>
    </row>
    <row r="100" spans="1:9" s="17" customFormat="1" ht="15.75" hidden="1" customHeight="1" outlineLevel="1" x14ac:dyDescent="0.25">
      <c r="A100" s="28"/>
      <c r="B100" s="18"/>
      <c r="C100" s="8"/>
      <c r="D100" s="9"/>
      <c r="E100" s="10"/>
      <c r="F100" s="11"/>
      <c r="G100" s="19"/>
      <c r="H100" s="14"/>
    </row>
    <row r="101" spans="1:9" s="12" customFormat="1" ht="15.75" hidden="1" customHeight="1" outlineLevel="1" x14ac:dyDescent="0.25">
      <c r="A101" s="6"/>
      <c r="B101" s="18"/>
      <c r="C101" s="8"/>
      <c r="D101" s="33" t="s">
        <v>13</v>
      </c>
      <c r="E101" s="10">
        <f>SUM(E95:E100)</f>
        <v>0</v>
      </c>
      <c r="F101" s="11"/>
      <c r="G101" s="19"/>
      <c r="H101" s="14"/>
    </row>
    <row r="102" spans="1:9" ht="15.75" hidden="1" customHeight="1" outlineLevel="1" thickBot="1" x14ac:dyDescent="0.3">
      <c r="C102" s="34"/>
      <c r="D102" s="33"/>
      <c r="E102" s="10"/>
      <c r="F102" s="35"/>
      <c r="G102" s="34"/>
      <c r="H102" s="34"/>
    </row>
    <row r="103" spans="1:9" ht="19.5" collapsed="1" thickBot="1" x14ac:dyDescent="0.35">
      <c r="A103" s="139" t="s">
        <v>51</v>
      </c>
      <c r="B103" s="139"/>
      <c r="C103" s="139"/>
      <c r="D103" s="139"/>
      <c r="E103" s="139"/>
      <c r="F103" s="139"/>
      <c r="G103" s="139"/>
      <c r="H103" s="139"/>
    </row>
    <row r="104" spans="1:9" ht="32.25" hidden="1" outlineLevel="1" thickBot="1" x14ac:dyDescent="0.3">
      <c r="A104" s="2" t="s">
        <v>1</v>
      </c>
      <c r="B104" s="2" t="s">
        <v>2</v>
      </c>
      <c r="C104" s="3" t="s">
        <v>3</v>
      </c>
      <c r="D104" s="4" t="s">
        <v>4</v>
      </c>
      <c r="E104" s="4" t="s">
        <v>5</v>
      </c>
      <c r="F104" s="5" t="s">
        <v>6</v>
      </c>
      <c r="G104" s="2" t="s">
        <v>7</v>
      </c>
      <c r="H104" s="2" t="s">
        <v>8</v>
      </c>
    </row>
    <row r="105" spans="1:9" s="12" customFormat="1" ht="15.75" hidden="1" outlineLevel="1" x14ac:dyDescent="0.25">
      <c r="A105" s="28">
        <v>1</v>
      </c>
      <c r="B105" s="9"/>
      <c r="C105" s="27"/>
      <c r="D105" s="9"/>
      <c r="E105" s="10"/>
      <c r="F105" s="11"/>
      <c r="G105" s="80"/>
      <c r="H105" s="6"/>
    </row>
    <row r="106" spans="1:9" s="12" customFormat="1" ht="15.75" hidden="1" outlineLevel="1" x14ac:dyDescent="0.25">
      <c r="A106" s="28">
        <v>2</v>
      </c>
      <c r="B106" s="15"/>
      <c r="C106" s="27"/>
      <c r="D106" s="9"/>
      <c r="E106" s="10"/>
      <c r="F106" s="11"/>
      <c r="G106" s="16"/>
      <c r="H106" s="74"/>
    </row>
    <row r="107" spans="1:9" s="12" customFormat="1" ht="15.75" hidden="1" outlineLevel="1" x14ac:dyDescent="0.25">
      <c r="A107" s="6">
        <v>3</v>
      </c>
      <c r="B107" s="9"/>
      <c r="C107" s="27"/>
      <c r="D107" s="9"/>
      <c r="E107" s="10"/>
      <c r="F107" s="11"/>
      <c r="G107" s="80"/>
      <c r="H107" s="37"/>
    </row>
    <row r="108" spans="1:9" s="12" customFormat="1" ht="15.75" hidden="1" outlineLevel="1" x14ac:dyDescent="0.25">
      <c r="A108" s="6">
        <v>4</v>
      </c>
      <c r="B108" s="15"/>
      <c r="C108" s="27"/>
      <c r="D108" s="9"/>
      <c r="E108" s="10"/>
      <c r="F108" s="11"/>
      <c r="G108" s="80"/>
      <c r="H108" s="81"/>
    </row>
    <row r="109" spans="1:9" s="12" customFormat="1" ht="15.75" hidden="1" outlineLevel="1" x14ac:dyDescent="0.25">
      <c r="A109" s="6">
        <v>5</v>
      </c>
      <c r="B109" s="15"/>
      <c r="C109" s="27"/>
      <c r="D109" s="9"/>
      <c r="E109" s="10"/>
      <c r="F109" s="11"/>
      <c r="G109" s="80"/>
      <c r="H109" s="81"/>
    </row>
    <row r="110" spans="1:9" s="12" customFormat="1" ht="15.75" hidden="1" outlineLevel="1" x14ac:dyDescent="0.25">
      <c r="A110" s="6">
        <v>6</v>
      </c>
      <c r="B110" s="15"/>
      <c r="C110" s="27"/>
      <c r="D110" s="82"/>
      <c r="E110" s="10"/>
      <c r="F110" s="11"/>
      <c r="G110" s="80"/>
      <c r="H110" s="81"/>
    </row>
    <row r="111" spans="1:9" s="12" customFormat="1" ht="15.75" hidden="1" outlineLevel="1" x14ac:dyDescent="0.25">
      <c r="A111" s="6">
        <v>7</v>
      </c>
      <c r="B111" s="15"/>
      <c r="C111" s="27"/>
      <c r="D111" s="9"/>
      <c r="E111" s="10"/>
      <c r="F111" s="11"/>
      <c r="G111" s="83"/>
      <c r="H111" s="37"/>
    </row>
    <row r="112" spans="1:9" s="12" customFormat="1" ht="15.75" hidden="1" outlineLevel="1" x14ac:dyDescent="0.25">
      <c r="A112" s="28"/>
      <c r="B112" s="15"/>
      <c r="C112" s="27"/>
      <c r="D112" s="9"/>
      <c r="E112" s="10"/>
      <c r="F112" s="11"/>
      <c r="G112" s="83"/>
      <c r="H112" s="82"/>
    </row>
    <row r="113" spans="1:8" s="12" customFormat="1" ht="15.75" hidden="1" outlineLevel="1" x14ac:dyDescent="0.25">
      <c r="A113" s="28"/>
      <c r="B113" s="9"/>
      <c r="C113" s="27"/>
      <c r="D113" s="9"/>
      <c r="E113" s="10"/>
      <c r="F113" s="11"/>
      <c r="G113" s="83"/>
      <c r="H113" s="82"/>
    </row>
    <row r="114" spans="1:8" s="17" customFormat="1" ht="15.75" hidden="1" outlineLevel="1" x14ac:dyDescent="0.25">
      <c r="A114" s="28"/>
      <c r="B114" s="9"/>
      <c r="C114" s="8"/>
      <c r="D114" s="9"/>
      <c r="E114" s="10"/>
      <c r="F114" s="11"/>
      <c r="G114" s="11"/>
      <c r="H114" s="6"/>
    </row>
    <row r="115" spans="1:8" s="12" customFormat="1" ht="15.75" hidden="1" outlineLevel="1" x14ac:dyDescent="0.25">
      <c r="A115" s="6"/>
      <c r="B115" s="18"/>
      <c r="C115" s="8"/>
      <c r="D115" s="9"/>
      <c r="E115" s="10"/>
      <c r="F115" s="11"/>
      <c r="G115" s="19"/>
      <c r="H115" s="14"/>
    </row>
    <row r="116" spans="1:8" s="12" customFormat="1" ht="15.75" hidden="1" outlineLevel="1" x14ac:dyDescent="0.25">
      <c r="A116" s="6"/>
      <c r="B116" s="9"/>
      <c r="C116" s="8"/>
      <c r="D116" s="9" t="s">
        <v>13</v>
      </c>
      <c r="E116" s="10">
        <f>SUM(E105:E115)</f>
        <v>0</v>
      </c>
      <c r="F116" s="11"/>
      <c r="G116" s="11"/>
      <c r="H116" s="11"/>
    </row>
    <row r="117" spans="1:8" ht="15.75" hidden="1" outlineLevel="1" thickBot="1" x14ac:dyDescent="0.3">
      <c r="C117" s="34"/>
      <c r="D117" s="34"/>
      <c r="E117" s="38"/>
      <c r="F117" s="35"/>
      <c r="G117" s="34"/>
      <c r="H117" s="34"/>
    </row>
    <row r="118" spans="1:8" ht="19.5" collapsed="1" thickBot="1" x14ac:dyDescent="0.35">
      <c r="A118" s="139" t="s">
        <v>40</v>
      </c>
      <c r="B118" s="139"/>
      <c r="C118" s="139"/>
      <c r="D118" s="139"/>
      <c r="E118" s="139"/>
      <c r="F118" s="139"/>
      <c r="G118" s="139"/>
      <c r="H118" s="139"/>
    </row>
    <row r="119" spans="1:8" ht="31.5" hidden="1" outlineLevel="1" x14ac:dyDescent="0.25">
      <c r="A119" s="39" t="s">
        <v>1</v>
      </c>
      <c r="B119" s="39" t="s">
        <v>2</v>
      </c>
      <c r="C119" s="40" t="s">
        <v>3</v>
      </c>
      <c r="D119" s="41" t="s">
        <v>4</v>
      </c>
      <c r="E119" s="41" t="s">
        <v>5</v>
      </c>
      <c r="F119" s="42" t="s">
        <v>6</v>
      </c>
      <c r="G119" s="39" t="s">
        <v>7</v>
      </c>
      <c r="H119" s="39" t="s">
        <v>8</v>
      </c>
    </row>
    <row r="120" spans="1:8" ht="15.75" hidden="1" customHeight="1" outlineLevel="1" x14ac:dyDescent="0.25">
      <c r="A120" s="43">
        <v>1</v>
      </c>
      <c r="B120" s="9"/>
      <c r="C120" s="27"/>
      <c r="D120" s="9"/>
      <c r="E120" s="10"/>
      <c r="F120" s="11"/>
      <c r="G120" s="11"/>
      <c r="H120" s="6"/>
    </row>
    <row r="121" spans="1:8" ht="15.75" hidden="1" customHeight="1" outlineLevel="1" x14ac:dyDescent="0.25">
      <c r="A121" s="43">
        <v>2</v>
      </c>
      <c r="B121" s="9"/>
      <c r="C121" s="27"/>
      <c r="D121" s="9"/>
      <c r="E121" s="10"/>
      <c r="F121" s="11"/>
      <c r="G121" s="11"/>
      <c r="H121" s="6"/>
    </row>
    <row r="122" spans="1:8" s="12" customFormat="1" ht="15.75" hidden="1" customHeight="1" outlineLevel="1" x14ac:dyDescent="0.25">
      <c r="A122" s="43">
        <v>3</v>
      </c>
      <c r="B122" s="9"/>
      <c r="C122" s="8"/>
      <c r="D122" s="9"/>
      <c r="E122" s="10"/>
      <c r="F122" s="11"/>
      <c r="G122" s="11"/>
      <c r="H122" s="6"/>
    </row>
    <row r="123" spans="1:8" s="12" customFormat="1" ht="15.75" hidden="1" customHeight="1" outlineLevel="1" x14ac:dyDescent="0.25">
      <c r="A123" s="43">
        <v>4</v>
      </c>
      <c r="B123" s="9"/>
      <c r="C123" s="8"/>
      <c r="D123" s="9"/>
      <c r="E123" s="10"/>
      <c r="F123" s="11"/>
      <c r="G123" s="11"/>
      <c r="H123" s="6"/>
    </row>
    <row r="124" spans="1:8" s="12" customFormat="1" ht="15.75" hidden="1" customHeight="1" outlineLevel="1" x14ac:dyDescent="0.25">
      <c r="A124" s="43">
        <v>5</v>
      </c>
      <c r="B124" s="9"/>
      <c r="C124" s="8"/>
      <c r="D124" s="9"/>
      <c r="E124" s="10"/>
      <c r="F124" s="11"/>
      <c r="G124" s="11"/>
      <c r="H124" s="6"/>
    </row>
    <row r="125" spans="1:8" ht="15.75" hidden="1" customHeight="1" outlineLevel="1" x14ac:dyDescent="0.25">
      <c r="A125" s="43"/>
      <c r="B125" s="9"/>
      <c r="C125" s="8"/>
      <c r="D125" s="9"/>
      <c r="E125" s="10"/>
      <c r="F125" s="11"/>
      <c r="G125" s="6"/>
      <c r="H125" s="6"/>
    </row>
    <row r="126" spans="1:8" s="12" customFormat="1" ht="15.75" hidden="1" outlineLevel="1" x14ac:dyDescent="0.25">
      <c r="A126" s="44"/>
      <c r="B126" s="9"/>
      <c r="C126" s="8"/>
      <c r="D126" s="9"/>
      <c r="E126" s="10"/>
      <c r="F126" s="11"/>
      <c r="G126" s="11"/>
      <c r="H126" s="11"/>
    </row>
    <row r="127" spans="1:8" s="12" customFormat="1" ht="15.75" hidden="1" outlineLevel="1" x14ac:dyDescent="0.25">
      <c r="A127" s="44"/>
      <c r="B127" s="9"/>
      <c r="C127" s="8"/>
      <c r="D127" s="9" t="s">
        <v>13</v>
      </c>
      <c r="E127" s="10">
        <f>SUM(E120:E126)</f>
        <v>0</v>
      </c>
      <c r="F127" s="11"/>
      <c r="G127" s="11"/>
      <c r="H127" s="11"/>
    </row>
    <row r="128" spans="1:8" ht="15.75" hidden="1" outlineLevel="1" thickBot="1" x14ac:dyDescent="0.3">
      <c r="A128" s="45"/>
      <c r="C128" s="34"/>
      <c r="D128" s="34"/>
      <c r="E128" s="38"/>
      <c r="F128" s="35"/>
      <c r="G128" s="34"/>
      <c r="H128" s="34"/>
    </row>
    <row r="129" spans="1:13" ht="19.5" collapsed="1" thickBot="1" x14ac:dyDescent="0.35">
      <c r="A129" s="139" t="s">
        <v>18</v>
      </c>
      <c r="B129" s="139"/>
      <c r="C129" s="139"/>
      <c r="D129" s="139"/>
      <c r="E129" s="139"/>
      <c r="F129" s="139"/>
      <c r="G129" s="139"/>
      <c r="H129" s="139"/>
    </row>
    <row r="130" spans="1:13" ht="31.5" hidden="1" outlineLevel="1" x14ac:dyDescent="0.25">
      <c r="A130" s="39" t="s">
        <v>1</v>
      </c>
      <c r="B130" s="39" t="s">
        <v>2</v>
      </c>
      <c r="C130" s="40" t="s">
        <v>3</v>
      </c>
      <c r="D130" s="41" t="s">
        <v>4</v>
      </c>
      <c r="E130" s="41" t="s">
        <v>5</v>
      </c>
      <c r="F130" s="42" t="s">
        <v>6</v>
      </c>
      <c r="G130" s="39" t="s">
        <v>7</v>
      </c>
      <c r="H130" s="39" t="s">
        <v>8</v>
      </c>
    </row>
    <row r="131" spans="1:13" ht="15.75" hidden="1" outlineLevel="1" x14ac:dyDescent="0.25">
      <c r="A131" s="43">
        <v>1</v>
      </c>
      <c r="B131" s="7"/>
      <c r="C131" s="8"/>
      <c r="D131" s="9"/>
      <c r="E131" s="10"/>
      <c r="F131" s="11"/>
      <c r="G131" s="36"/>
      <c r="H131" s="37"/>
    </row>
    <row r="132" spans="1:13" ht="15.75" hidden="1" outlineLevel="1" x14ac:dyDescent="0.25">
      <c r="A132" s="43">
        <v>2</v>
      </c>
      <c r="B132" s="9"/>
      <c r="C132" s="8"/>
      <c r="D132" s="9"/>
      <c r="E132" s="10"/>
      <c r="F132" s="11"/>
      <c r="G132" s="11"/>
      <c r="H132" s="6"/>
    </row>
    <row r="133" spans="1:13" s="12" customFormat="1" ht="15.75" hidden="1" outlineLevel="1" x14ac:dyDescent="0.25">
      <c r="A133" s="43">
        <v>3</v>
      </c>
      <c r="B133" s="9"/>
      <c r="C133" s="8"/>
      <c r="D133" s="9"/>
      <c r="E133" s="10"/>
      <c r="F133" s="11"/>
      <c r="G133" s="11"/>
      <c r="H133" s="6"/>
    </row>
    <row r="134" spans="1:13" s="12" customFormat="1" ht="15.75" hidden="1" outlineLevel="1" x14ac:dyDescent="0.25">
      <c r="A134" s="43">
        <v>4</v>
      </c>
      <c r="B134" s="9"/>
      <c r="C134" s="8"/>
      <c r="D134" s="9"/>
      <c r="E134" s="10"/>
      <c r="F134" s="11"/>
      <c r="G134" s="11"/>
      <c r="H134" s="6"/>
    </row>
    <row r="135" spans="1:13" s="12" customFormat="1" ht="15.75" hidden="1" outlineLevel="1" x14ac:dyDescent="0.25">
      <c r="A135" s="43">
        <v>5</v>
      </c>
      <c r="B135" s="9"/>
      <c r="C135" s="8"/>
      <c r="D135" s="9"/>
      <c r="E135" s="10"/>
      <c r="F135" s="11"/>
      <c r="G135" s="11"/>
      <c r="H135" s="6"/>
    </row>
    <row r="136" spans="1:13" ht="15.75" hidden="1" outlineLevel="1" x14ac:dyDescent="0.25">
      <c r="A136" s="43">
        <v>6</v>
      </c>
      <c r="B136" s="9"/>
      <c r="C136" s="8"/>
      <c r="D136" s="9"/>
      <c r="E136" s="10"/>
      <c r="F136" s="11"/>
      <c r="G136" s="11"/>
      <c r="H136" s="46"/>
    </row>
    <row r="137" spans="1:13" ht="15.75" hidden="1" outlineLevel="1" x14ac:dyDescent="0.25">
      <c r="A137" s="43">
        <v>7</v>
      </c>
      <c r="B137" s="9"/>
      <c r="C137" s="8"/>
      <c r="D137" s="9"/>
      <c r="E137" s="10"/>
      <c r="F137" s="11"/>
      <c r="G137" s="11"/>
      <c r="H137" s="6"/>
    </row>
    <row r="138" spans="1:13" ht="15.75" hidden="1" outlineLevel="1" x14ac:dyDescent="0.25">
      <c r="A138" s="43">
        <v>8</v>
      </c>
      <c r="B138" s="9"/>
      <c r="C138" s="8"/>
      <c r="D138" s="9"/>
      <c r="E138" s="10"/>
      <c r="F138" s="11"/>
      <c r="G138" s="11"/>
      <c r="H138" s="6"/>
    </row>
    <row r="139" spans="1:13" ht="15.75" hidden="1" outlineLevel="1" x14ac:dyDescent="0.25">
      <c r="A139" s="43">
        <v>9</v>
      </c>
      <c r="B139" s="9"/>
      <c r="C139" s="8"/>
      <c r="D139" s="9"/>
      <c r="E139" s="10"/>
      <c r="F139" s="11"/>
      <c r="G139" s="11"/>
      <c r="H139" s="6"/>
    </row>
    <row r="140" spans="1:13" ht="15.75" hidden="1" outlineLevel="1" x14ac:dyDescent="0.25">
      <c r="A140" s="43">
        <v>10</v>
      </c>
      <c r="B140" s="9"/>
      <c r="C140" s="8"/>
      <c r="D140" s="9"/>
      <c r="E140" s="10"/>
      <c r="F140" s="13"/>
      <c r="G140" s="11"/>
      <c r="H140" s="6"/>
    </row>
    <row r="141" spans="1:13" s="12" customFormat="1" ht="17.25" hidden="1" customHeight="1" outlineLevel="1" x14ac:dyDescent="0.25">
      <c r="A141" s="43">
        <v>11</v>
      </c>
      <c r="B141" s="9"/>
      <c r="C141" s="8"/>
      <c r="D141" s="9"/>
      <c r="E141" s="10"/>
      <c r="F141" s="11"/>
      <c r="G141" s="11"/>
      <c r="H141" s="6"/>
      <c r="I141" s="47"/>
      <c r="K141" s="48"/>
      <c r="L141" s="49"/>
      <c r="M141" s="49"/>
    </row>
    <row r="142" spans="1:13" s="12" customFormat="1" ht="15.75" hidden="1" outlineLevel="1" x14ac:dyDescent="0.25">
      <c r="A142" s="43">
        <v>51</v>
      </c>
      <c r="B142" s="9"/>
      <c r="C142" s="8"/>
      <c r="D142" s="9"/>
      <c r="E142" s="10"/>
      <c r="F142" s="6"/>
      <c r="G142" s="11"/>
      <c r="H142" s="6"/>
    </row>
    <row r="143" spans="1:13" s="12" customFormat="1" ht="15.75" hidden="1" outlineLevel="1" x14ac:dyDescent="0.25">
      <c r="A143" s="43">
        <v>52</v>
      </c>
      <c r="B143" s="9"/>
      <c r="C143" s="8"/>
      <c r="D143" s="9"/>
      <c r="E143" s="10"/>
      <c r="F143" s="6"/>
      <c r="G143" s="11"/>
      <c r="H143" s="6"/>
    </row>
    <row r="144" spans="1:13" s="12" customFormat="1" ht="15.75" hidden="1" outlineLevel="1" x14ac:dyDescent="0.25">
      <c r="A144" s="43">
        <v>53</v>
      </c>
      <c r="B144" s="9"/>
      <c r="C144" s="8"/>
      <c r="D144" s="9"/>
      <c r="E144" s="10"/>
      <c r="F144" s="11"/>
      <c r="G144" s="11"/>
      <c r="H144" s="11"/>
    </row>
    <row r="145" spans="1:13" s="12" customFormat="1" ht="17.25" hidden="1" customHeight="1" outlineLevel="1" x14ac:dyDescent="0.25">
      <c r="A145" s="43">
        <v>12</v>
      </c>
      <c r="B145" s="9"/>
      <c r="C145" s="8"/>
      <c r="D145" s="9"/>
      <c r="E145" s="10"/>
      <c r="F145" s="11"/>
      <c r="G145" s="11"/>
      <c r="H145" s="11"/>
      <c r="I145" s="47"/>
      <c r="K145" s="48"/>
      <c r="L145" s="49"/>
      <c r="M145" s="49"/>
    </row>
    <row r="146" spans="1:13" ht="15.75" hidden="1" outlineLevel="1" x14ac:dyDescent="0.25">
      <c r="A146" s="43">
        <v>13</v>
      </c>
      <c r="B146" s="9"/>
      <c r="C146" s="8"/>
      <c r="D146" s="9"/>
      <c r="E146" s="10"/>
      <c r="F146" s="11"/>
      <c r="G146" s="11"/>
      <c r="H146" s="11"/>
    </row>
    <row r="147" spans="1:13" ht="15.75" hidden="1" outlineLevel="1" x14ac:dyDescent="0.25">
      <c r="A147" s="43">
        <v>14</v>
      </c>
      <c r="B147" s="9"/>
      <c r="C147" s="8"/>
      <c r="D147" s="9"/>
      <c r="E147" s="10"/>
      <c r="F147" s="11"/>
      <c r="G147" s="11"/>
      <c r="H147" s="11"/>
    </row>
    <row r="148" spans="1:13" ht="15.75" hidden="1" outlineLevel="1" x14ac:dyDescent="0.25">
      <c r="A148" s="43">
        <v>15</v>
      </c>
      <c r="B148" s="9"/>
      <c r="C148" s="8"/>
      <c r="D148" s="9"/>
      <c r="E148" s="10"/>
      <c r="F148" s="11"/>
      <c r="G148" s="11"/>
      <c r="H148" s="11"/>
    </row>
    <row r="149" spans="1:13" s="12" customFormat="1" ht="15.75" hidden="1" outlineLevel="1" x14ac:dyDescent="0.25">
      <c r="A149" s="43">
        <v>16</v>
      </c>
      <c r="B149" s="9"/>
      <c r="C149" s="8"/>
      <c r="D149" s="9"/>
      <c r="E149" s="10"/>
      <c r="F149" s="11"/>
      <c r="G149" s="11"/>
      <c r="H149" s="11"/>
    </row>
    <row r="150" spans="1:13" s="12" customFormat="1" ht="15.75" hidden="1" outlineLevel="1" x14ac:dyDescent="0.25">
      <c r="A150" s="43">
        <v>17</v>
      </c>
      <c r="B150" s="9"/>
      <c r="C150" s="8"/>
      <c r="D150" s="9"/>
      <c r="E150" s="10"/>
      <c r="F150" s="11"/>
      <c r="G150" s="11"/>
      <c r="H150" s="11"/>
    </row>
    <row r="151" spans="1:13" s="12" customFormat="1" ht="15.75" hidden="1" outlineLevel="1" x14ac:dyDescent="0.25">
      <c r="A151" s="43">
        <v>18</v>
      </c>
      <c r="B151" s="9"/>
      <c r="C151" s="8"/>
      <c r="D151" s="9"/>
      <c r="E151" s="10"/>
      <c r="F151" s="11"/>
      <c r="G151" s="11"/>
      <c r="H151" s="6"/>
    </row>
    <row r="152" spans="1:13" ht="15.75" hidden="1" outlineLevel="1" x14ac:dyDescent="0.25">
      <c r="A152" s="43">
        <v>19</v>
      </c>
      <c r="B152" s="9"/>
      <c r="C152" s="8"/>
      <c r="D152" s="9"/>
      <c r="E152" s="10"/>
      <c r="F152" s="13"/>
      <c r="G152" s="11"/>
      <c r="H152" s="6"/>
      <c r="I152" s="34"/>
    </row>
    <row r="153" spans="1:13" s="12" customFormat="1" ht="15.75" hidden="1" outlineLevel="1" x14ac:dyDescent="0.25">
      <c r="A153" s="43">
        <v>20</v>
      </c>
      <c r="B153" s="9"/>
      <c r="C153" s="8"/>
      <c r="D153" s="9"/>
      <c r="E153" s="10"/>
      <c r="F153" s="11"/>
      <c r="G153" s="11"/>
      <c r="H153" s="6"/>
    </row>
    <row r="154" spans="1:13" ht="15.75" hidden="1" outlineLevel="1" x14ac:dyDescent="0.25">
      <c r="A154" s="43">
        <v>21</v>
      </c>
      <c r="B154" s="9"/>
      <c r="C154" s="8"/>
      <c r="D154" s="9"/>
      <c r="E154" s="10"/>
      <c r="F154" s="11"/>
      <c r="G154" s="11"/>
      <c r="H154" s="6"/>
    </row>
    <row r="155" spans="1:13" s="12" customFormat="1" ht="15.75" hidden="1" outlineLevel="1" x14ac:dyDescent="0.25">
      <c r="A155" s="43">
        <v>22</v>
      </c>
      <c r="B155" s="9"/>
      <c r="C155" s="8"/>
      <c r="D155" s="9"/>
      <c r="E155" s="10"/>
      <c r="F155" s="11"/>
      <c r="G155" s="11"/>
      <c r="H155" s="6"/>
    </row>
    <row r="156" spans="1:13" s="12" customFormat="1" ht="15.75" hidden="1" outlineLevel="1" x14ac:dyDescent="0.25">
      <c r="A156" s="43">
        <v>23</v>
      </c>
      <c r="B156" s="9"/>
      <c r="C156" s="8"/>
      <c r="D156" s="9"/>
      <c r="E156" s="10"/>
      <c r="F156" s="11"/>
      <c r="G156" s="11"/>
      <c r="H156" s="6"/>
    </row>
    <row r="157" spans="1:13" s="12" customFormat="1" ht="15.75" hidden="1" outlineLevel="1" x14ac:dyDescent="0.25">
      <c r="A157" s="43">
        <v>24</v>
      </c>
      <c r="B157" s="9"/>
      <c r="C157" s="8"/>
      <c r="D157" s="9"/>
      <c r="E157" s="10"/>
      <c r="F157" s="11"/>
      <c r="G157" s="11"/>
      <c r="H157" s="6"/>
    </row>
    <row r="158" spans="1:13" s="12" customFormat="1" ht="15.75" hidden="1" outlineLevel="1" x14ac:dyDescent="0.25">
      <c r="A158" s="43">
        <v>25</v>
      </c>
      <c r="B158" s="9"/>
      <c r="C158" s="8"/>
      <c r="D158" s="9"/>
      <c r="E158" s="10"/>
      <c r="F158" s="11"/>
      <c r="G158" s="11"/>
      <c r="H158" s="6"/>
    </row>
    <row r="159" spans="1:13" s="12" customFormat="1" ht="15.75" hidden="1" outlineLevel="1" x14ac:dyDescent="0.25">
      <c r="A159" s="43">
        <v>26</v>
      </c>
      <c r="B159" s="9"/>
      <c r="C159" s="8"/>
      <c r="D159" s="9"/>
      <c r="E159" s="10"/>
      <c r="F159" s="11"/>
      <c r="G159" s="11"/>
      <c r="H159" s="6"/>
    </row>
    <row r="160" spans="1:13" s="12" customFormat="1" ht="15.75" hidden="1" outlineLevel="1" x14ac:dyDescent="0.25">
      <c r="A160" s="43">
        <v>27</v>
      </c>
      <c r="B160" s="9"/>
      <c r="C160" s="8"/>
      <c r="D160" s="9"/>
      <c r="E160" s="10"/>
      <c r="F160" s="11"/>
      <c r="G160" s="11"/>
      <c r="H160" s="6"/>
    </row>
    <row r="161" spans="1:8" s="12" customFormat="1" ht="15.75" hidden="1" outlineLevel="1" x14ac:dyDescent="0.25">
      <c r="A161" s="43">
        <v>28</v>
      </c>
      <c r="B161" s="9"/>
      <c r="C161" s="8"/>
      <c r="D161" s="9"/>
      <c r="E161" s="10"/>
      <c r="F161" s="13"/>
      <c r="G161" s="11"/>
      <c r="H161" s="6"/>
    </row>
    <row r="162" spans="1:8" s="12" customFormat="1" ht="15.75" hidden="1" outlineLevel="1" x14ac:dyDescent="0.25">
      <c r="A162" s="43">
        <v>29</v>
      </c>
      <c r="B162" s="9"/>
      <c r="C162" s="8"/>
      <c r="D162" s="9"/>
      <c r="E162" s="10"/>
      <c r="F162" s="13"/>
      <c r="G162" s="11"/>
      <c r="H162" s="6"/>
    </row>
    <row r="163" spans="1:8" s="12" customFormat="1" ht="15.75" hidden="1" outlineLevel="1" x14ac:dyDescent="0.25">
      <c r="A163" s="43">
        <v>30</v>
      </c>
      <c r="B163" s="9"/>
      <c r="C163" s="8"/>
      <c r="D163" s="9"/>
      <c r="E163" s="10"/>
      <c r="F163" s="11"/>
      <c r="G163" s="11"/>
      <c r="H163" s="6"/>
    </row>
    <row r="164" spans="1:8" s="12" customFormat="1" ht="15.75" hidden="1" outlineLevel="1" x14ac:dyDescent="0.25">
      <c r="A164" s="43">
        <v>31</v>
      </c>
      <c r="B164" s="9"/>
      <c r="C164" s="8"/>
      <c r="D164" s="9"/>
      <c r="E164" s="10"/>
      <c r="F164" s="11"/>
      <c r="G164" s="11"/>
      <c r="H164" s="6"/>
    </row>
    <row r="165" spans="1:8" s="12" customFormat="1" ht="15.75" hidden="1" outlineLevel="1" x14ac:dyDescent="0.25">
      <c r="A165" s="43">
        <v>32</v>
      </c>
      <c r="B165" s="9"/>
      <c r="C165" s="8"/>
      <c r="D165" s="9"/>
      <c r="E165" s="10"/>
      <c r="F165" s="11"/>
      <c r="G165" s="11"/>
      <c r="H165" s="6"/>
    </row>
    <row r="166" spans="1:8" s="12" customFormat="1" ht="15.75" hidden="1" outlineLevel="1" x14ac:dyDescent="0.25">
      <c r="A166" s="43">
        <v>33</v>
      </c>
      <c r="B166" s="9"/>
      <c r="C166" s="8"/>
      <c r="D166" s="9"/>
      <c r="E166" s="10"/>
      <c r="F166" s="11"/>
      <c r="G166" s="11"/>
      <c r="H166" s="6"/>
    </row>
    <row r="167" spans="1:8" s="12" customFormat="1" ht="15.75" hidden="1" outlineLevel="1" x14ac:dyDescent="0.25">
      <c r="A167" s="43">
        <v>34</v>
      </c>
      <c r="B167" s="9"/>
      <c r="C167" s="8"/>
      <c r="D167" s="9"/>
      <c r="E167" s="10"/>
      <c r="F167" s="11"/>
      <c r="G167" s="11"/>
      <c r="H167" s="6"/>
    </row>
    <row r="168" spans="1:8" s="12" customFormat="1" ht="15.75" hidden="1" outlineLevel="1" x14ac:dyDescent="0.25">
      <c r="A168" s="43">
        <v>35</v>
      </c>
      <c r="B168" s="9"/>
      <c r="C168" s="8"/>
      <c r="D168" s="9"/>
      <c r="E168" s="10"/>
      <c r="F168" s="11"/>
      <c r="G168" s="11"/>
      <c r="H168" s="6"/>
    </row>
    <row r="169" spans="1:8" s="12" customFormat="1" ht="15.75" hidden="1" outlineLevel="1" x14ac:dyDescent="0.25">
      <c r="A169" s="43">
        <v>36</v>
      </c>
      <c r="B169" s="9"/>
      <c r="C169" s="8"/>
      <c r="D169" s="9"/>
      <c r="E169" s="10"/>
      <c r="F169" s="11"/>
      <c r="G169" s="11"/>
      <c r="H169" s="6"/>
    </row>
    <row r="170" spans="1:8" s="12" customFormat="1" ht="15.75" hidden="1" outlineLevel="1" x14ac:dyDescent="0.25">
      <c r="A170" s="43">
        <v>37</v>
      </c>
      <c r="B170" s="9"/>
      <c r="C170" s="8"/>
      <c r="D170" s="9"/>
      <c r="E170" s="10"/>
      <c r="F170" s="11"/>
      <c r="G170" s="11"/>
      <c r="H170" s="6"/>
    </row>
    <row r="171" spans="1:8" s="12" customFormat="1" ht="15.75" hidden="1" outlineLevel="1" x14ac:dyDescent="0.25">
      <c r="A171" s="43">
        <v>38</v>
      </c>
      <c r="B171" s="7"/>
      <c r="C171" s="8"/>
      <c r="D171" s="9"/>
      <c r="E171" s="10"/>
      <c r="F171" s="11"/>
      <c r="G171" s="13"/>
      <c r="H171" s="14"/>
    </row>
    <row r="172" spans="1:8" s="12" customFormat="1" ht="15.75" hidden="1" outlineLevel="1" x14ac:dyDescent="0.25">
      <c r="A172" s="43">
        <v>39</v>
      </c>
      <c r="B172" s="7"/>
      <c r="C172" s="8"/>
      <c r="D172" s="9"/>
      <c r="E172" s="10"/>
      <c r="F172" s="11"/>
      <c r="G172" s="13"/>
      <c r="H172" s="14"/>
    </row>
    <row r="173" spans="1:8" s="12" customFormat="1" ht="15.75" hidden="1" outlineLevel="1" x14ac:dyDescent="0.25">
      <c r="A173" s="43">
        <v>40</v>
      </c>
      <c r="B173" s="7"/>
      <c r="C173" s="8"/>
      <c r="D173" s="9"/>
      <c r="E173" s="10"/>
      <c r="F173" s="11"/>
      <c r="G173" s="13"/>
      <c r="H173" s="14"/>
    </row>
    <row r="174" spans="1:8" s="12" customFormat="1" ht="15.75" hidden="1" outlineLevel="1" x14ac:dyDescent="0.25">
      <c r="A174" s="43">
        <v>41</v>
      </c>
      <c r="B174" s="7"/>
      <c r="C174" s="8"/>
      <c r="D174" s="9"/>
      <c r="E174" s="10"/>
      <c r="F174" s="11"/>
      <c r="G174" s="13"/>
      <c r="H174" s="14"/>
    </row>
    <row r="175" spans="1:8" s="12" customFormat="1" ht="15.75" hidden="1" outlineLevel="1" x14ac:dyDescent="0.25">
      <c r="A175" s="43">
        <v>42</v>
      </c>
      <c r="B175" s="7"/>
      <c r="C175" s="8"/>
      <c r="D175" s="9"/>
      <c r="E175" s="10"/>
      <c r="F175" s="11"/>
      <c r="G175" s="13"/>
      <c r="H175" s="14"/>
    </row>
    <row r="176" spans="1:8" s="12" customFormat="1" ht="15.75" hidden="1" outlineLevel="1" x14ac:dyDescent="0.25">
      <c r="A176" s="43">
        <v>43</v>
      </c>
      <c r="B176" s="7"/>
      <c r="C176" s="8"/>
      <c r="D176" s="9"/>
      <c r="E176" s="10"/>
      <c r="F176" s="11"/>
      <c r="G176" s="13"/>
      <c r="H176" s="14"/>
    </row>
    <row r="177" spans="1:8" s="12" customFormat="1" ht="15.75" hidden="1" outlineLevel="1" x14ac:dyDescent="0.25">
      <c r="A177" s="43">
        <v>44</v>
      </c>
      <c r="B177" s="9"/>
      <c r="C177" s="8"/>
      <c r="D177" s="9"/>
      <c r="E177" s="10"/>
      <c r="F177" s="11"/>
      <c r="G177" s="13"/>
      <c r="H177" s="14"/>
    </row>
    <row r="178" spans="1:8" s="12" customFormat="1" ht="15.75" hidden="1" outlineLevel="1" x14ac:dyDescent="0.25">
      <c r="A178" s="43">
        <v>45</v>
      </c>
      <c r="B178" s="9"/>
      <c r="C178" s="8"/>
      <c r="D178" s="9"/>
      <c r="E178" s="10"/>
      <c r="F178" s="11"/>
      <c r="G178" s="13"/>
      <c r="H178" s="14"/>
    </row>
    <row r="179" spans="1:8" s="12" customFormat="1" ht="15.75" hidden="1" outlineLevel="1" x14ac:dyDescent="0.25">
      <c r="A179" s="43">
        <v>46</v>
      </c>
      <c r="B179" s="9"/>
      <c r="C179" s="8"/>
      <c r="D179" s="9"/>
      <c r="E179" s="10"/>
      <c r="F179" s="11"/>
      <c r="G179" s="13"/>
      <c r="H179" s="14"/>
    </row>
    <row r="180" spans="1:8" s="12" customFormat="1" ht="15.75" hidden="1" outlineLevel="1" x14ac:dyDescent="0.25">
      <c r="A180" s="43">
        <v>47</v>
      </c>
      <c r="B180" s="9"/>
      <c r="C180" s="8"/>
      <c r="D180" s="9"/>
      <c r="E180" s="10"/>
      <c r="F180" s="11"/>
      <c r="G180" s="13"/>
      <c r="H180" s="14"/>
    </row>
    <row r="181" spans="1:8" s="12" customFormat="1" ht="15.75" hidden="1" outlineLevel="1" x14ac:dyDescent="0.25">
      <c r="A181" s="43">
        <v>48</v>
      </c>
      <c r="B181" s="9"/>
      <c r="C181" s="8"/>
      <c r="D181" s="9"/>
      <c r="E181" s="10"/>
      <c r="F181" s="11"/>
      <c r="G181" s="13"/>
      <c r="H181" s="14"/>
    </row>
    <row r="182" spans="1:8" s="12" customFormat="1" ht="15.75" hidden="1" outlineLevel="1" x14ac:dyDescent="0.25">
      <c r="A182" s="43">
        <v>49</v>
      </c>
      <c r="B182" s="9"/>
      <c r="C182" s="8"/>
      <c r="D182" s="9"/>
      <c r="E182" s="10"/>
      <c r="F182" s="11"/>
      <c r="G182" s="13"/>
      <c r="H182" s="14"/>
    </row>
    <row r="183" spans="1:8" s="12" customFormat="1" ht="15.75" hidden="1" outlineLevel="1" x14ac:dyDescent="0.25">
      <c r="A183" s="43">
        <v>50</v>
      </c>
      <c r="B183" s="7"/>
      <c r="C183" s="8"/>
      <c r="D183" s="9"/>
      <c r="E183" s="10"/>
      <c r="F183" s="11"/>
      <c r="G183" s="13"/>
      <c r="H183" s="6"/>
    </row>
    <row r="184" spans="1:8" s="12" customFormat="1" ht="15.75" hidden="1" outlineLevel="1" x14ac:dyDescent="0.25">
      <c r="A184" s="43">
        <v>51</v>
      </c>
      <c r="B184" s="9"/>
      <c r="C184" s="8"/>
      <c r="D184" s="9"/>
      <c r="E184" s="10"/>
      <c r="F184" s="11"/>
      <c r="G184" s="13"/>
      <c r="H184" s="6"/>
    </row>
    <row r="185" spans="1:8" s="12" customFormat="1" ht="15.75" hidden="1" outlineLevel="1" x14ac:dyDescent="0.25">
      <c r="A185" s="43">
        <v>52</v>
      </c>
      <c r="B185" s="9"/>
      <c r="C185" s="8"/>
      <c r="D185" s="9"/>
      <c r="E185" s="10"/>
      <c r="F185" s="11"/>
      <c r="G185" s="13"/>
      <c r="H185" s="6"/>
    </row>
    <row r="186" spans="1:8" s="12" customFormat="1" ht="15.75" hidden="1" outlineLevel="1" x14ac:dyDescent="0.25">
      <c r="A186" s="43">
        <v>53</v>
      </c>
      <c r="B186" s="9"/>
      <c r="C186" s="8"/>
      <c r="D186" s="9"/>
      <c r="E186" s="10"/>
      <c r="F186" s="11"/>
      <c r="G186" s="13"/>
      <c r="H186" s="6"/>
    </row>
    <row r="187" spans="1:8" s="12" customFormat="1" ht="15.75" hidden="1" outlineLevel="1" x14ac:dyDescent="0.25">
      <c r="A187" s="43">
        <v>54</v>
      </c>
      <c r="B187" s="9"/>
      <c r="C187" s="8"/>
      <c r="D187" s="9"/>
      <c r="E187" s="10"/>
      <c r="F187" s="11"/>
      <c r="G187" s="13"/>
      <c r="H187" s="6"/>
    </row>
    <row r="188" spans="1:8" s="17" customFormat="1" ht="15.75" hidden="1" outlineLevel="1" x14ac:dyDescent="0.25">
      <c r="A188" s="6"/>
      <c r="B188" s="7"/>
      <c r="C188" s="8"/>
      <c r="D188" s="9"/>
      <c r="E188" s="10"/>
      <c r="F188" s="11"/>
      <c r="G188" s="13"/>
      <c r="H188" s="14"/>
    </row>
    <row r="189" spans="1:8" s="12" customFormat="1" ht="15.75" hidden="1" outlineLevel="1" x14ac:dyDescent="0.25">
      <c r="A189" s="6"/>
      <c r="B189" s="9"/>
      <c r="C189" s="8"/>
      <c r="D189" s="9" t="s">
        <v>13</v>
      </c>
      <c r="E189" s="10">
        <f>SUM(E131:E188)</f>
        <v>0</v>
      </c>
      <c r="F189" s="11"/>
      <c r="G189" s="11"/>
      <c r="H189" s="11"/>
    </row>
    <row r="190" spans="1:8" hidden="1" outlineLevel="1" x14ac:dyDescent="0.25">
      <c r="C190" s="34"/>
      <c r="D190" s="34"/>
      <c r="E190" s="38"/>
      <c r="F190" s="35"/>
      <c r="G190" s="34"/>
      <c r="H190" s="34"/>
    </row>
    <row r="191" spans="1:8" ht="19.5" collapsed="1" thickBot="1" x14ac:dyDescent="0.35">
      <c r="A191" s="139" t="s">
        <v>18</v>
      </c>
      <c r="B191" s="139"/>
      <c r="C191" s="139"/>
      <c r="D191" s="139"/>
      <c r="E191" s="139"/>
      <c r="F191" s="139"/>
      <c r="G191" s="139"/>
      <c r="H191" s="139"/>
    </row>
    <row r="192" spans="1:8" ht="31.5" hidden="1" outlineLevel="1" x14ac:dyDescent="0.25">
      <c r="A192" s="2" t="s">
        <v>1</v>
      </c>
      <c r="B192" s="2" t="s">
        <v>2</v>
      </c>
      <c r="C192" s="3" t="s">
        <v>3</v>
      </c>
      <c r="D192" s="4" t="s">
        <v>4</v>
      </c>
      <c r="E192" s="4" t="s">
        <v>5</v>
      </c>
      <c r="F192" s="5" t="s">
        <v>6</v>
      </c>
      <c r="G192" s="2" t="s">
        <v>7</v>
      </c>
      <c r="H192" s="2" t="s">
        <v>8</v>
      </c>
    </row>
    <row r="193" spans="1:8" ht="15.75" hidden="1" outlineLevel="1" x14ac:dyDescent="0.25">
      <c r="A193" s="6">
        <v>1</v>
      </c>
      <c r="B193" s="15"/>
      <c r="C193" s="8"/>
      <c r="D193" s="9"/>
      <c r="E193" s="10"/>
      <c r="F193" s="13"/>
      <c r="G193" s="16"/>
      <c r="H193" s="6"/>
    </row>
    <row r="194" spans="1:8" ht="15.75" hidden="1" outlineLevel="1" x14ac:dyDescent="0.25">
      <c r="A194" s="6">
        <v>2</v>
      </c>
      <c r="B194" s="15"/>
      <c r="C194" s="8"/>
      <c r="D194" s="9"/>
      <c r="E194" s="10"/>
      <c r="F194" s="13"/>
      <c r="G194" s="16"/>
      <c r="H194" s="6"/>
    </row>
    <row r="195" spans="1:8" ht="15.75" hidden="1" outlineLevel="1" x14ac:dyDescent="0.25">
      <c r="A195" s="6">
        <v>3</v>
      </c>
      <c r="B195" s="15"/>
      <c r="C195" s="8"/>
      <c r="D195" s="9"/>
      <c r="E195" s="10"/>
      <c r="F195" s="13"/>
      <c r="G195" s="16"/>
      <c r="H195" s="6"/>
    </row>
    <row r="196" spans="1:8" ht="15.75" hidden="1" outlineLevel="1" x14ac:dyDescent="0.25">
      <c r="A196" s="6">
        <v>4</v>
      </c>
      <c r="B196" s="15"/>
      <c r="C196" s="8"/>
      <c r="D196" s="9"/>
      <c r="E196" s="10"/>
      <c r="F196" s="13"/>
      <c r="G196" s="16"/>
      <c r="H196" s="6"/>
    </row>
    <row r="197" spans="1:8" ht="15.75" hidden="1" outlineLevel="1" x14ac:dyDescent="0.25">
      <c r="A197" s="6">
        <v>5</v>
      </c>
      <c r="B197" s="18"/>
      <c r="C197" s="8"/>
      <c r="D197" s="9"/>
      <c r="E197" s="10"/>
      <c r="F197" s="11"/>
      <c r="G197" s="19"/>
      <c r="H197" s="14"/>
    </row>
    <row r="198" spans="1:8" ht="15.75" hidden="1" outlineLevel="1" x14ac:dyDescent="0.25">
      <c r="A198" s="6">
        <v>6</v>
      </c>
      <c r="B198" s="18"/>
      <c r="C198" s="8"/>
      <c r="D198" s="9"/>
      <c r="E198" s="10"/>
      <c r="F198" s="11"/>
      <c r="G198" s="19"/>
      <c r="H198" s="14"/>
    </row>
    <row r="199" spans="1:8" ht="15.75" hidden="1" outlineLevel="1" x14ac:dyDescent="0.25">
      <c r="A199" s="6">
        <v>7</v>
      </c>
      <c r="B199" s="18"/>
      <c r="C199" s="8"/>
      <c r="D199" s="9"/>
      <c r="E199" s="10"/>
      <c r="F199" s="11"/>
      <c r="G199" s="19"/>
      <c r="H199" s="14"/>
    </row>
    <row r="200" spans="1:8" ht="15.75" hidden="1" outlineLevel="1" x14ac:dyDescent="0.25">
      <c r="A200" s="6">
        <v>8</v>
      </c>
      <c r="B200" s="18"/>
      <c r="C200" s="8"/>
      <c r="D200" s="9"/>
      <c r="E200" s="10"/>
      <c r="F200" s="11"/>
      <c r="G200" s="19"/>
      <c r="H200" s="14"/>
    </row>
    <row r="201" spans="1:8" ht="15.75" hidden="1" outlineLevel="1" x14ac:dyDescent="0.25">
      <c r="A201" s="6"/>
      <c r="B201" s="18"/>
      <c r="C201" s="8"/>
      <c r="D201" s="9"/>
      <c r="E201" s="10"/>
      <c r="F201" s="11"/>
      <c r="G201" s="19"/>
      <c r="H201" s="14"/>
    </row>
    <row r="202" spans="1:8" ht="15.75" hidden="1" outlineLevel="1" x14ac:dyDescent="0.25">
      <c r="A202" s="6"/>
      <c r="B202" s="18"/>
      <c r="C202" s="8"/>
      <c r="D202" s="33" t="s">
        <v>15</v>
      </c>
      <c r="E202" s="10">
        <f>SUM(E193:E201)</f>
        <v>0</v>
      </c>
      <c r="F202" s="11"/>
      <c r="G202" s="19"/>
      <c r="H202" s="14"/>
    </row>
    <row r="203" spans="1:8" ht="15.75" hidden="1" outlineLevel="1" x14ac:dyDescent="0.25">
      <c r="A203" s="6"/>
      <c r="B203" s="18"/>
      <c r="C203" s="8"/>
      <c r="D203" s="33" t="s">
        <v>16</v>
      </c>
      <c r="E203" s="10"/>
      <c r="F203" s="11"/>
      <c r="G203" s="19"/>
      <c r="H203" s="14"/>
    </row>
    <row r="204" spans="1:8" ht="15.75" hidden="1" outlineLevel="1" x14ac:dyDescent="0.25">
      <c r="A204" s="6"/>
      <c r="B204" s="15"/>
      <c r="C204" s="8"/>
      <c r="D204" s="33" t="s">
        <v>17</v>
      </c>
      <c r="E204" s="10">
        <f>E203-E202</f>
        <v>0</v>
      </c>
      <c r="F204" s="13"/>
      <c r="G204" s="16"/>
      <c r="H204" s="6"/>
    </row>
    <row r="205" spans="1:8" ht="19.5" collapsed="1" thickBot="1" x14ac:dyDescent="0.35">
      <c r="A205" s="139" t="s">
        <v>18</v>
      </c>
      <c r="B205" s="139"/>
      <c r="C205" s="139"/>
      <c r="D205" s="139"/>
      <c r="E205" s="139"/>
      <c r="F205" s="139"/>
      <c r="G205" s="139"/>
      <c r="H205" s="139"/>
    </row>
    <row r="206" spans="1:8" ht="31.5" hidden="1" outlineLevel="1" x14ac:dyDescent="0.25">
      <c r="A206" s="2" t="s">
        <v>1</v>
      </c>
      <c r="B206" s="2" t="s">
        <v>2</v>
      </c>
      <c r="C206" s="3" t="s">
        <v>3</v>
      </c>
      <c r="D206" s="4" t="s">
        <v>4</v>
      </c>
      <c r="E206" s="4" t="s">
        <v>5</v>
      </c>
      <c r="F206" s="5" t="s">
        <v>6</v>
      </c>
      <c r="G206" s="2" t="s">
        <v>7</v>
      </c>
      <c r="H206" s="2" t="s">
        <v>8</v>
      </c>
    </row>
    <row r="207" spans="1:8" s="17" customFormat="1" ht="15.75" hidden="1" outlineLevel="1" x14ac:dyDescent="0.25">
      <c r="A207" s="6">
        <v>1</v>
      </c>
      <c r="B207" s="18"/>
      <c r="C207" s="8"/>
      <c r="D207" s="9"/>
      <c r="E207" s="10"/>
      <c r="F207" s="11"/>
      <c r="G207" s="19"/>
      <c r="H207" s="14"/>
    </row>
    <row r="208" spans="1:8" ht="15.75" hidden="1" outlineLevel="1" x14ac:dyDescent="0.25">
      <c r="A208" s="6"/>
      <c r="B208" s="15"/>
      <c r="C208" s="8"/>
      <c r="D208" s="9"/>
      <c r="E208" s="10"/>
      <c r="F208" s="13"/>
      <c r="G208" s="16"/>
      <c r="H208" s="6"/>
    </row>
    <row r="209" spans="1:8" ht="19.5" collapsed="1" thickBot="1" x14ac:dyDescent="0.35">
      <c r="A209" s="139" t="s">
        <v>18</v>
      </c>
      <c r="B209" s="139"/>
      <c r="C209" s="139"/>
      <c r="D209" s="139"/>
      <c r="E209" s="139"/>
      <c r="F209" s="139"/>
      <c r="G209" s="139"/>
      <c r="H209" s="139"/>
    </row>
    <row r="210" spans="1:8" ht="31.5" hidden="1" outlineLevel="1" x14ac:dyDescent="0.25">
      <c r="A210" s="2" t="s">
        <v>1</v>
      </c>
      <c r="B210" s="2" t="s">
        <v>2</v>
      </c>
      <c r="C210" s="3" t="s">
        <v>3</v>
      </c>
      <c r="D210" s="4" t="s">
        <v>4</v>
      </c>
      <c r="E210" s="4" t="s">
        <v>5</v>
      </c>
      <c r="F210" s="5" t="s">
        <v>6</v>
      </c>
      <c r="G210" s="2" t="s">
        <v>7</v>
      </c>
      <c r="H210" s="2" t="s">
        <v>8</v>
      </c>
    </row>
    <row r="211" spans="1:8" ht="15.75" hidden="1" outlineLevel="1" x14ac:dyDescent="0.25">
      <c r="A211" s="6">
        <v>1</v>
      </c>
      <c r="B211" s="15"/>
      <c r="C211" s="8"/>
      <c r="D211" s="9"/>
      <c r="E211" s="10"/>
      <c r="F211" s="11"/>
      <c r="G211" s="19"/>
      <c r="H211" s="14"/>
    </row>
    <row r="212" spans="1:8" ht="15.75" hidden="1" outlineLevel="1" x14ac:dyDescent="0.25">
      <c r="A212" s="6">
        <v>2</v>
      </c>
      <c r="B212" s="15"/>
      <c r="C212" s="8"/>
      <c r="D212" s="9"/>
      <c r="E212" s="10"/>
      <c r="F212" s="11"/>
      <c r="G212" s="19"/>
      <c r="H212" s="14"/>
    </row>
    <row r="213" spans="1:8" ht="15.75" hidden="1" outlineLevel="1" x14ac:dyDescent="0.25">
      <c r="A213" s="6">
        <v>3</v>
      </c>
      <c r="B213" s="15"/>
      <c r="C213" s="8"/>
      <c r="D213" s="9"/>
      <c r="E213" s="10"/>
      <c r="F213" s="11"/>
      <c r="G213" s="19"/>
      <c r="H213" s="14"/>
    </row>
    <row r="214" spans="1:8" ht="15.75" hidden="1" outlineLevel="1" x14ac:dyDescent="0.25">
      <c r="A214" s="6">
        <v>4</v>
      </c>
      <c r="B214" s="15"/>
      <c r="C214" s="8"/>
      <c r="D214" s="9"/>
      <c r="E214" s="10"/>
      <c r="F214" s="11"/>
      <c r="G214" s="19"/>
      <c r="H214" s="14"/>
    </row>
    <row r="215" spans="1:8" ht="15.75" hidden="1" outlineLevel="1" x14ac:dyDescent="0.25">
      <c r="A215" s="6">
        <v>5</v>
      </c>
      <c r="B215" s="15"/>
      <c r="C215" s="8"/>
      <c r="D215" s="9"/>
      <c r="E215" s="10"/>
      <c r="F215" s="11"/>
      <c r="G215" s="19"/>
      <c r="H215" s="14"/>
    </row>
    <row r="216" spans="1:8" ht="15.75" hidden="1" outlineLevel="1" x14ac:dyDescent="0.25">
      <c r="A216" s="6"/>
      <c r="B216" s="15"/>
      <c r="C216" s="8"/>
      <c r="D216" s="9"/>
      <c r="E216" s="10"/>
      <c r="F216" s="11"/>
      <c r="G216" s="19"/>
      <c r="H216" s="14"/>
    </row>
    <row r="217" spans="1:8" ht="15.75" hidden="1" outlineLevel="1" x14ac:dyDescent="0.25">
      <c r="A217" s="6"/>
      <c r="B217" s="15"/>
      <c r="C217" s="8"/>
      <c r="D217" s="9"/>
      <c r="E217" s="10"/>
      <c r="F217" s="11"/>
      <c r="G217" s="19"/>
      <c r="H217" s="14"/>
    </row>
    <row r="218" spans="1:8" ht="15.75" hidden="1" outlineLevel="1" x14ac:dyDescent="0.25">
      <c r="A218" s="6"/>
      <c r="B218" s="15"/>
      <c r="C218" s="8"/>
      <c r="D218" s="9"/>
      <c r="E218" s="10"/>
      <c r="F218" s="11"/>
      <c r="G218" s="19"/>
      <c r="H218" s="14"/>
    </row>
    <row r="219" spans="1:8" ht="15.75" hidden="1" outlineLevel="1" x14ac:dyDescent="0.25">
      <c r="A219" s="6"/>
      <c r="B219" s="15"/>
      <c r="C219" s="8"/>
      <c r="D219" s="9" t="s">
        <v>13</v>
      </c>
      <c r="E219" s="10">
        <f>SUM(E211:E218)</f>
        <v>0</v>
      </c>
      <c r="F219" s="11"/>
      <c r="G219" s="19"/>
      <c r="H219" s="14"/>
    </row>
    <row r="220" spans="1:8" collapsed="1" x14ac:dyDescent="0.25"/>
    <row r="237" spans="5:5" x14ac:dyDescent="0.25">
      <c r="E237" s="50"/>
    </row>
    <row r="238" spans="5:5" x14ac:dyDescent="0.25">
      <c r="E238" s="51"/>
    </row>
    <row r="239" spans="5:5" x14ac:dyDescent="0.25">
      <c r="E239" s="50"/>
    </row>
  </sheetData>
  <mergeCells count="15">
    <mergeCell ref="A1:H1"/>
    <mergeCell ref="A2:H2"/>
    <mergeCell ref="A13:H13"/>
    <mergeCell ref="A39:H39"/>
    <mergeCell ref="A48:H48"/>
    <mergeCell ref="A57:H57"/>
    <mergeCell ref="A70:H70"/>
    <mergeCell ref="A81:H81"/>
    <mergeCell ref="A93:H93"/>
    <mergeCell ref="A103:H103"/>
    <mergeCell ref="A118:H118"/>
    <mergeCell ref="A129:H129"/>
    <mergeCell ref="A191:H191"/>
    <mergeCell ref="A205:H205"/>
    <mergeCell ref="A209:H209"/>
  </mergeCells>
  <pageMargins left="0.23611111111111099" right="0.23611111111111099" top="0.74791666666666701" bottom="0.74791666666666701" header="0.51180555555555496" footer="0.51180555555555496"/>
  <pageSetup paperSize="9" scale="64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AMJ202"/>
  <sheetViews>
    <sheetView tabSelected="1" zoomScale="90" zoomScaleNormal="90" workbookViewId="0">
      <selection activeCell="H189" sqref="H189"/>
    </sheetView>
  </sheetViews>
  <sheetFormatPr defaultColWidth="9.140625" defaultRowHeight="15.75" x14ac:dyDescent="0.25"/>
  <cols>
    <col min="1" max="1" width="4.5703125" style="12" customWidth="1"/>
    <col min="2" max="2" width="27.5703125" style="20" customWidth="1"/>
    <col min="3" max="3" width="62.85546875" style="52" customWidth="1"/>
    <col min="4" max="4" width="16" style="20" customWidth="1"/>
    <col min="5" max="5" width="20.140625" style="91" customWidth="1"/>
    <col min="6" max="6" width="13.85546875" style="23" customWidth="1"/>
    <col min="7" max="7" width="14.42578125" style="23" customWidth="1"/>
    <col min="8" max="8" width="29.7109375" style="12" customWidth="1"/>
    <col min="9" max="9" width="23.140625" style="12" hidden="1" customWidth="1"/>
    <col min="10" max="10" width="27" style="12" hidden="1" customWidth="1"/>
    <col min="11" max="12" width="9.140625" style="12"/>
    <col min="13" max="13" width="10.5703125" style="12" customWidth="1"/>
    <col min="14" max="16" width="9.140625" style="12"/>
    <col min="17" max="17" width="12.140625" style="12" bestFit="1" customWidth="1"/>
    <col min="18" max="1024" width="9.140625" style="12"/>
  </cols>
  <sheetData>
    <row r="1" spans="1:15" s="53" customFormat="1" ht="15" customHeight="1" thickBot="1" x14ac:dyDescent="0.3">
      <c r="A1" s="144" t="s">
        <v>19</v>
      </c>
      <c r="B1" s="144"/>
      <c r="C1" s="144"/>
      <c r="D1" s="144"/>
      <c r="E1" s="144"/>
      <c r="F1" s="144"/>
      <c r="G1" s="144"/>
      <c r="H1" s="144"/>
    </row>
    <row r="2" spans="1:15" s="53" customFormat="1" ht="28.5" customHeight="1" thickBot="1" x14ac:dyDescent="0.3">
      <c r="A2" s="144"/>
      <c r="B2" s="144"/>
      <c r="C2" s="144"/>
      <c r="D2" s="144"/>
      <c r="E2" s="144"/>
      <c r="F2" s="144"/>
      <c r="G2" s="144"/>
      <c r="H2" s="144"/>
      <c r="I2" s="54"/>
      <c r="J2" s="54"/>
    </row>
    <row r="3" spans="1:15" s="55" customFormat="1" ht="18.75" customHeight="1" thickBot="1" x14ac:dyDescent="0.3">
      <c r="A3" s="143" t="s">
        <v>20</v>
      </c>
      <c r="B3" s="143"/>
      <c r="C3" s="143"/>
      <c r="D3" s="143"/>
      <c r="E3" s="143"/>
      <c r="F3" s="143"/>
      <c r="G3" s="143"/>
      <c r="H3" s="143"/>
    </row>
    <row r="4" spans="1:15" s="59" customFormat="1" ht="32.25" thickBot="1" x14ac:dyDescent="0.3">
      <c r="A4" s="56" t="s">
        <v>1</v>
      </c>
      <c r="B4" s="57" t="s">
        <v>2</v>
      </c>
      <c r="C4" s="58" t="s">
        <v>3</v>
      </c>
      <c r="D4" s="57" t="s">
        <v>4</v>
      </c>
      <c r="E4" s="87" t="s">
        <v>5</v>
      </c>
      <c r="F4" s="5" t="s">
        <v>6</v>
      </c>
      <c r="G4" s="5" t="s">
        <v>7</v>
      </c>
      <c r="H4" s="56" t="s">
        <v>8</v>
      </c>
      <c r="I4" s="56" t="s">
        <v>27</v>
      </c>
      <c r="J4" s="56" t="s">
        <v>28</v>
      </c>
    </row>
    <row r="5" spans="1:15" x14ac:dyDescent="0.25">
      <c r="A5" s="28">
        <v>1</v>
      </c>
      <c r="B5" s="98" t="s">
        <v>97</v>
      </c>
      <c r="C5" s="27" t="s">
        <v>98</v>
      </c>
      <c r="D5" s="6">
        <v>56</v>
      </c>
      <c r="E5" s="99">
        <v>23190</v>
      </c>
      <c r="F5" s="11">
        <v>46030</v>
      </c>
      <c r="G5" s="16">
        <v>46043</v>
      </c>
      <c r="H5" s="97"/>
      <c r="I5" s="6" t="s">
        <v>99</v>
      </c>
      <c r="J5" s="6" t="s">
        <v>54</v>
      </c>
    </row>
    <row r="6" spans="1:15" x14ac:dyDescent="0.25">
      <c r="A6" s="28">
        <v>2</v>
      </c>
      <c r="B6" s="9" t="s">
        <v>216</v>
      </c>
      <c r="C6" s="27" t="s">
        <v>215</v>
      </c>
      <c r="D6" s="6">
        <v>136</v>
      </c>
      <c r="E6" s="84">
        <v>38131.97</v>
      </c>
      <c r="F6" s="11">
        <v>46092</v>
      </c>
      <c r="G6" s="111">
        <v>46098</v>
      </c>
      <c r="H6" s="96"/>
      <c r="I6" s="6" t="s">
        <v>217</v>
      </c>
      <c r="J6" s="6" t="s">
        <v>54</v>
      </c>
    </row>
    <row r="7" spans="1:15" x14ac:dyDescent="0.25">
      <c r="A7" s="28">
        <v>3</v>
      </c>
      <c r="B7" s="9"/>
      <c r="C7" s="27"/>
      <c r="D7" s="9"/>
      <c r="E7" s="84"/>
      <c r="F7" s="77"/>
      <c r="G7" s="11"/>
      <c r="H7" s="96"/>
      <c r="I7" s="6"/>
      <c r="J7" s="6"/>
    </row>
    <row r="8" spans="1:15" x14ac:dyDescent="0.25">
      <c r="A8" s="28"/>
      <c r="B8" s="9"/>
      <c r="C8" s="27"/>
      <c r="D8" s="9"/>
      <c r="E8" s="84"/>
      <c r="F8" s="77"/>
      <c r="G8" s="11"/>
      <c r="H8" s="96"/>
      <c r="I8" s="6"/>
      <c r="J8" s="6"/>
    </row>
    <row r="9" spans="1:15" x14ac:dyDescent="0.25">
      <c r="A9" s="6"/>
      <c r="B9" s="9"/>
      <c r="C9" s="27"/>
      <c r="D9" s="9"/>
      <c r="E9" s="84"/>
      <c r="F9" s="11"/>
      <c r="G9" s="11"/>
      <c r="H9" s="6"/>
      <c r="I9" s="6"/>
      <c r="J9" s="6"/>
    </row>
    <row r="10" spans="1:15" ht="17.25" customHeight="1" x14ac:dyDescent="0.25">
      <c r="A10" s="60"/>
      <c r="B10" s="7"/>
      <c r="C10" s="61"/>
      <c r="D10" s="9" t="s">
        <v>21</v>
      </c>
      <c r="E10" s="88">
        <f>SUM(E5:E9)</f>
        <v>61321.97</v>
      </c>
      <c r="F10" s="13"/>
      <c r="G10" s="13"/>
      <c r="H10" s="6"/>
      <c r="I10" s="6"/>
      <c r="J10" s="6"/>
      <c r="K10" s="47"/>
      <c r="M10" s="48"/>
      <c r="N10" s="49"/>
      <c r="O10" s="49"/>
    </row>
    <row r="11" spans="1:15" ht="16.5" thickBot="1" x14ac:dyDescent="0.3"/>
    <row r="12" spans="1:15" s="55" customFormat="1" ht="18.75" customHeight="1" thickBot="1" x14ac:dyDescent="0.3">
      <c r="A12" s="143" t="s">
        <v>22</v>
      </c>
      <c r="B12" s="143"/>
      <c r="C12" s="143"/>
      <c r="D12" s="143"/>
      <c r="E12" s="143"/>
      <c r="F12" s="143"/>
      <c r="G12" s="143"/>
      <c r="H12" s="143"/>
    </row>
    <row r="13" spans="1:15" s="59" customFormat="1" ht="32.25" thickBot="1" x14ac:dyDescent="0.3">
      <c r="A13" s="56" t="s">
        <v>1</v>
      </c>
      <c r="B13" s="57" t="s">
        <v>2</v>
      </c>
      <c r="C13" s="58" t="s">
        <v>3</v>
      </c>
      <c r="D13" s="57" t="s">
        <v>4</v>
      </c>
      <c r="E13" s="87" t="s">
        <v>5</v>
      </c>
      <c r="F13" s="5" t="s">
        <v>6</v>
      </c>
      <c r="G13" s="5" t="s">
        <v>7</v>
      </c>
      <c r="H13" s="56" t="s">
        <v>8</v>
      </c>
      <c r="I13" s="56" t="s">
        <v>27</v>
      </c>
      <c r="J13" s="56" t="s">
        <v>28</v>
      </c>
    </row>
    <row r="14" spans="1:15" x14ac:dyDescent="0.25">
      <c r="A14" s="60">
        <v>1</v>
      </c>
      <c r="B14" s="15"/>
      <c r="C14" s="27"/>
      <c r="D14" s="9"/>
      <c r="E14" s="84"/>
      <c r="F14" s="11"/>
      <c r="G14" s="16"/>
      <c r="H14" s="6"/>
      <c r="I14" s="6"/>
      <c r="J14" s="6"/>
    </row>
    <row r="15" spans="1:15" x14ac:dyDescent="0.25">
      <c r="A15" s="60">
        <v>2</v>
      </c>
      <c r="B15" s="15"/>
      <c r="C15" s="27"/>
      <c r="D15" s="9"/>
      <c r="E15" s="84"/>
      <c r="F15" s="11"/>
      <c r="G15" s="16"/>
      <c r="H15" s="6"/>
      <c r="I15" s="6"/>
      <c r="J15" s="6"/>
    </row>
    <row r="16" spans="1:15" x14ac:dyDescent="0.25">
      <c r="A16" s="60">
        <v>3</v>
      </c>
      <c r="B16" s="15"/>
      <c r="C16" s="27"/>
      <c r="D16" s="9"/>
      <c r="E16" s="84"/>
      <c r="F16" s="11"/>
      <c r="G16" s="16"/>
      <c r="H16" s="6"/>
      <c r="I16" s="6"/>
      <c r="J16" s="6"/>
    </row>
    <row r="17" spans="1:10" x14ac:dyDescent="0.25">
      <c r="A17" s="60"/>
      <c r="B17" s="15"/>
      <c r="C17" s="27"/>
      <c r="D17" s="9" t="s">
        <v>21</v>
      </c>
      <c r="E17" s="84"/>
      <c r="F17" s="11"/>
      <c r="G17" s="16"/>
      <c r="H17" s="6"/>
      <c r="I17" s="6"/>
      <c r="J17" s="6"/>
    </row>
    <row r="18" spans="1:10" s="12" customFormat="1" ht="16.5" thickBot="1" x14ac:dyDescent="0.3">
      <c r="A18" s="62"/>
      <c r="B18" s="63"/>
      <c r="C18" s="64"/>
      <c r="D18" s="63"/>
      <c r="E18" s="89"/>
      <c r="F18" s="65"/>
      <c r="G18" s="65"/>
      <c r="H18" s="62"/>
    </row>
    <row r="19" spans="1:10" s="55" customFormat="1" ht="18.75" customHeight="1" thickBot="1" x14ac:dyDescent="0.3">
      <c r="A19" s="143" t="s">
        <v>23</v>
      </c>
      <c r="B19" s="143"/>
      <c r="C19" s="143"/>
      <c r="D19" s="143"/>
      <c r="E19" s="143"/>
      <c r="F19" s="143"/>
      <c r="G19" s="143"/>
      <c r="H19" s="143"/>
    </row>
    <row r="20" spans="1:10" s="59" customFormat="1" ht="32.25" thickBot="1" x14ac:dyDescent="0.3">
      <c r="A20" s="56" t="s">
        <v>1</v>
      </c>
      <c r="B20" s="5" t="s">
        <v>2</v>
      </c>
      <c r="C20" s="5" t="s">
        <v>3</v>
      </c>
      <c r="D20" s="5" t="s">
        <v>4</v>
      </c>
      <c r="E20" s="5" t="s">
        <v>5</v>
      </c>
      <c r="F20" s="5" t="s">
        <v>6</v>
      </c>
      <c r="G20" s="5" t="s">
        <v>7</v>
      </c>
      <c r="H20" s="56" t="s">
        <v>8</v>
      </c>
      <c r="I20" s="56" t="s">
        <v>27</v>
      </c>
      <c r="J20" s="56" t="s">
        <v>28</v>
      </c>
    </row>
    <row r="21" spans="1:10" s="17" customFormat="1" x14ac:dyDescent="0.25">
      <c r="A21" s="28">
        <v>1</v>
      </c>
      <c r="B21" s="9" t="s">
        <v>34</v>
      </c>
      <c r="C21" s="27" t="s">
        <v>33</v>
      </c>
      <c r="D21" s="29">
        <v>2494</v>
      </c>
      <c r="E21" s="10">
        <v>4039.14</v>
      </c>
      <c r="F21" s="11">
        <v>46028</v>
      </c>
      <c r="G21" s="16">
        <v>46042</v>
      </c>
      <c r="H21" s="8" t="s">
        <v>52</v>
      </c>
      <c r="I21" s="6" t="s">
        <v>70</v>
      </c>
      <c r="J21" s="6" t="s">
        <v>39</v>
      </c>
    </row>
    <row r="22" spans="1:10" s="17" customFormat="1" ht="16.5" customHeight="1" x14ac:dyDescent="0.25">
      <c r="A22" s="28">
        <v>2</v>
      </c>
      <c r="B22" s="9" t="s">
        <v>34</v>
      </c>
      <c r="C22" s="27" t="s">
        <v>33</v>
      </c>
      <c r="D22" s="29">
        <v>2495</v>
      </c>
      <c r="E22" s="10">
        <v>4548.37</v>
      </c>
      <c r="F22" s="11">
        <v>46028</v>
      </c>
      <c r="G22" s="16">
        <v>46042</v>
      </c>
      <c r="H22" s="102" t="s">
        <v>73</v>
      </c>
      <c r="I22" s="6" t="s">
        <v>74</v>
      </c>
      <c r="J22" s="6" t="s">
        <v>39</v>
      </c>
    </row>
    <row r="23" spans="1:10" s="17" customFormat="1" ht="16.5" customHeight="1" x14ac:dyDescent="0.25">
      <c r="A23" s="28">
        <v>3</v>
      </c>
      <c r="B23" s="9" t="s">
        <v>34</v>
      </c>
      <c r="C23" s="27" t="s">
        <v>33</v>
      </c>
      <c r="D23" s="6">
        <v>2493</v>
      </c>
      <c r="E23" s="84">
        <v>29783.35</v>
      </c>
      <c r="F23" s="11">
        <v>46028</v>
      </c>
      <c r="G23" s="16">
        <v>46043</v>
      </c>
      <c r="H23" s="8" t="s">
        <v>67</v>
      </c>
      <c r="I23" s="6" t="s">
        <v>69</v>
      </c>
      <c r="J23" s="6" t="s">
        <v>39</v>
      </c>
    </row>
    <row r="24" spans="1:10" s="17" customFormat="1" ht="16.5" customHeight="1" x14ac:dyDescent="0.25">
      <c r="A24" s="28">
        <v>4</v>
      </c>
      <c r="B24" s="9" t="s">
        <v>37</v>
      </c>
      <c r="C24" s="27" t="s">
        <v>38</v>
      </c>
      <c r="D24" s="29">
        <v>21</v>
      </c>
      <c r="E24" s="10">
        <v>24373.38</v>
      </c>
      <c r="F24" s="11">
        <v>46034</v>
      </c>
      <c r="G24" s="16">
        <v>46043</v>
      </c>
      <c r="H24" s="102" t="s">
        <v>52</v>
      </c>
      <c r="I24" s="6" t="s">
        <v>89</v>
      </c>
      <c r="J24" s="6" t="s">
        <v>39</v>
      </c>
    </row>
    <row r="25" spans="1:10" s="17" customFormat="1" x14ac:dyDescent="0.25">
      <c r="A25" s="28">
        <v>5</v>
      </c>
      <c r="B25" s="15" t="s">
        <v>30</v>
      </c>
      <c r="C25" s="27" t="s">
        <v>29</v>
      </c>
      <c r="D25" s="29">
        <v>1201</v>
      </c>
      <c r="E25" s="10">
        <v>39322.1</v>
      </c>
      <c r="F25" s="11">
        <v>46034</v>
      </c>
      <c r="G25" s="16">
        <v>46043</v>
      </c>
      <c r="H25" s="8" t="s">
        <v>52</v>
      </c>
      <c r="I25" s="6" t="s">
        <v>87</v>
      </c>
      <c r="J25" s="6" t="s">
        <v>39</v>
      </c>
    </row>
    <row r="26" spans="1:10" s="17" customFormat="1" x14ac:dyDescent="0.25">
      <c r="A26" s="28">
        <v>6</v>
      </c>
      <c r="B26" s="15" t="s">
        <v>41</v>
      </c>
      <c r="C26" s="27" t="s">
        <v>42</v>
      </c>
      <c r="D26" s="29">
        <v>1136</v>
      </c>
      <c r="E26" s="10">
        <v>32935.31</v>
      </c>
      <c r="F26" s="11">
        <v>46042</v>
      </c>
      <c r="G26" s="16">
        <v>46048</v>
      </c>
      <c r="H26" s="8" t="s">
        <v>52</v>
      </c>
      <c r="I26" s="6" t="s">
        <v>105</v>
      </c>
      <c r="J26" s="6" t="s">
        <v>39</v>
      </c>
    </row>
    <row r="27" spans="1:10" s="17" customFormat="1" x14ac:dyDescent="0.25">
      <c r="A27" s="28">
        <v>7</v>
      </c>
      <c r="B27" s="15" t="s">
        <v>49</v>
      </c>
      <c r="C27" s="27" t="s">
        <v>50</v>
      </c>
      <c r="D27" s="29">
        <v>730</v>
      </c>
      <c r="E27" s="10">
        <v>57817.08</v>
      </c>
      <c r="F27" s="11">
        <v>46043</v>
      </c>
      <c r="G27" s="16">
        <v>46048</v>
      </c>
      <c r="H27" s="6" t="s">
        <v>52</v>
      </c>
      <c r="I27" s="6" t="s">
        <v>106</v>
      </c>
      <c r="J27" s="6" t="s">
        <v>54</v>
      </c>
    </row>
    <row r="28" spans="1:10" s="17" customFormat="1" x14ac:dyDescent="0.25">
      <c r="A28" s="28">
        <v>8</v>
      </c>
      <c r="B28" s="15" t="s">
        <v>49</v>
      </c>
      <c r="C28" s="27" t="s">
        <v>50</v>
      </c>
      <c r="D28" s="29">
        <v>5</v>
      </c>
      <c r="E28" s="10">
        <v>58384.19</v>
      </c>
      <c r="F28" s="11">
        <v>46063</v>
      </c>
      <c r="G28" s="16">
        <v>46072</v>
      </c>
      <c r="H28" s="8" t="s">
        <v>137</v>
      </c>
      <c r="I28" s="6" t="s">
        <v>141</v>
      </c>
      <c r="J28" s="6" t="s">
        <v>54</v>
      </c>
    </row>
    <row r="29" spans="1:10" s="17" customFormat="1" x14ac:dyDescent="0.25">
      <c r="A29" s="28">
        <v>9</v>
      </c>
      <c r="B29" s="15" t="s">
        <v>30</v>
      </c>
      <c r="C29" s="27" t="s">
        <v>29</v>
      </c>
      <c r="D29" s="29">
        <v>1867</v>
      </c>
      <c r="E29" s="10">
        <v>40421.74</v>
      </c>
      <c r="F29" s="11">
        <v>46063</v>
      </c>
      <c r="G29" s="16">
        <v>46072</v>
      </c>
      <c r="H29" s="102" t="s">
        <v>137</v>
      </c>
      <c r="I29" s="6" t="s">
        <v>142</v>
      </c>
      <c r="J29" s="6" t="s">
        <v>39</v>
      </c>
    </row>
    <row r="30" spans="1:10" s="17" customFormat="1" x14ac:dyDescent="0.25">
      <c r="A30" s="28">
        <v>10</v>
      </c>
      <c r="B30" s="15" t="s">
        <v>41</v>
      </c>
      <c r="C30" s="27" t="s">
        <v>42</v>
      </c>
      <c r="D30" s="29">
        <v>1140</v>
      </c>
      <c r="E30" s="10">
        <v>35224.03</v>
      </c>
      <c r="F30" s="11">
        <v>46077</v>
      </c>
      <c r="G30" s="16">
        <v>46084</v>
      </c>
      <c r="H30" s="102" t="s">
        <v>137</v>
      </c>
      <c r="I30" s="6" t="s">
        <v>178</v>
      </c>
      <c r="J30" s="6" t="s">
        <v>39</v>
      </c>
    </row>
    <row r="31" spans="1:10" s="17" customFormat="1" x14ac:dyDescent="0.25">
      <c r="A31" s="28">
        <v>11</v>
      </c>
      <c r="B31" s="9" t="s">
        <v>37</v>
      </c>
      <c r="C31" s="27" t="s">
        <v>38</v>
      </c>
      <c r="D31" s="6">
        <v>122</v>
      </c>
      <c r="E31" s="84">
        <v>25539.18</v>
      </c>
      <c r="F31" s="11">
        <v>46079</v>
      </c>
      <c r="G31" s="113">
        <v>46084</v>
      </c>
      <c r="H31" s="14" t="s">
        <v>137</v>
      </c>
      <c r="I31" s="6" t="s">
        <v>189</v>
      </c>
      <c r="J31" s="6" t="s">
        <v>39</v>
      </c>
    </row>
    <row r="32" spans="1:10" s="17" customFormat="1" x14ac:dyDescent="0.25">
      <c r="A32" s="28">
        <v>12</v>
      </c>
      <c r="B32" s="15" t="s">
        <v>49</v>
      </c>
      <c r="C32" s="27" t="s">
        <v>50</v>
      </c>
      <c r="D32" s="6">
        <v>40</v>
      </c>
      <c r="E32" s="84">
        <v>58401.09</v>
      </c>
      <c r="F32" s="11">
        <v>46093</v>
      </c>
      <c r="G32" s="113">
        <v>46098</v>
      </c>
      <c r="H32" s="14" t="s">
        <v>200</v>
      </c>
      <c r="I32" s="6" t="s">
        <v>224</v>
      </c>
      <c r="J32" s="6" t="s">
        <v>54</v>
      </c>
    </row>
    <row r="33" spans="1:10" s="17" customFormat="1" x14ac:dyDescent="0.25">
      <c r="A33" s="28">
        <v>13</v>
      </c>
      <c r="B33" s="9" t="s">
        <v>37</v>
      </c>
      <c r="C33" s="27" t="s">
        <v>38</v>
      </c>
      <c r="D33" s="6">
        <v>169</v>
      </c>
      <c r="E33" s="84">
        <v>25385.49</v>
      </c>
      <c r="F33" s="11">
        <v>46094</v>
      </c>
      <c r="G33" s="113">
        <v>46098</v>
      </c>
      <c r="H33" s="14" t="s">
        <v>200</v>
      </c>
      <c r="I33" s="112" t="s">
        <v>247</v>
      </c>
      <c r="J33" s="112" t="s">
        <v>39</v>
      </c>
    </row>
    <row r="34" spans="1:10" s="17" customFormat="1" x14ac:dyDescent="0.25">
      <c r="A34" s="28">
        <v>14</v>
      </c>
      <c r="B34" s="15" t="s">
        <v>30</v>
      </c>
      <c r="C34" s="119" t="s">
        <v>29</v>
      </c>
      <c r="D34" s="6">
        <v>3713</v>
      </c>
      <c r="E34" s="84">
        <v>40421.74</v>
      </c>
      <c r="F34" s="11">
        <v>46100</v>
      </c>
      <c r="G34" s="113">
        <v>46105</v>
      </c>
      <c r="H34" s="121" t="s">
        <v>200</v>
      </c>
      <c r="I34" s="112" t="s">
        <v>287</v>
      </c>
      <c r="J34" s="112" t="s">
        <v>39</v>
      </c>
    </row>
    <row r="35" spans="1:10" s="17" customFormat="1" ht="31.5" x14ac:dyDescent="0.25">
      <c r="A35" s="28">
        <v>15</v>
      </c>
      <c r="B35" s="15" t="s">
        <v>41</v>
      </c>
      <c r="C35" s="27" t="s">
        <v>42</v>
      </c>
      <c r="D35" s="6">
        <v>1151</v>
      </c>
      <c r="E35" s="84">
        <v>34918.870000000003</v>
      </c>
      <c r="F35" s="111">
        <v>46107</v>
      </c>
      <c r="G35" s="113">
        <v>46114</v>
      </c>
      <c r="H35" s="126" t="s">
        <v>337</v>
      </c>
      <c r="I35" s="112" t="s">
        <v>314</v>
      </c>
      <c r="J35" s="112" t="s">
        <v>39</v>
      </c>
    </row>
    <row r="36" spans="1:10" s="17" customFormat="1" x14ac:dyDescent="0.25">
      <c r="A36" s="28">
        <v>16</v>
      </c>
      <c r="B36" s="15" t="s">
        <v>318</v>
      </c>
      <c r="C36" s="27" t="s">
        <v>317</v>
      </c>
      <c r="D36" s="6">
        <v>160930</v>
      </c>
      <c r="E36" s="84">
        <v>34365.599999999999</v>
      </c>
      <c r="F36" s="111">
        <v>46112</v>
      </c>
      <c r="G36" s="113">
        <v>46119</v>
      </c>
      <c r="H36" s="14" t="s">
        <v>200</v>
      </c>
      <c r="I36" s="112" t="s">
        <v>329</v>
      </c>
      <c r="J36" s="112" t="s">
        <v>39</v>
      </c>
    </row>
    <row r="37" spans="1:10" s="17" customFormat="1" x14ac:dyDescent="0.25">
      <c r="A37" s="28">
        <v>17</v>
      </c>
      <c r="B37" s="15" t="s">
        <v>322</v>
      </c>
      <c r="C37" s="27" t="s">
        <v>321</v>
      </c>
      <c r="D37" s="6">
        <v>291</v>
      </c>
      <c r="E37" s="84">
        <v>4225</v>
      </c>
      <c r="F37" s="11">
        <v>46112</v>
      </c>
      <c r="G37" s="113">
        <v>46120</v>
      </c>
      <c r="H37" s="14"/>
      <c r="I37" s="6" t="s">
        <v>323</v>
      </c>
      <c r="J37" s="6"/>
    </row>
    <row r="38" spans="1:10" s="17" customFormat="1" x14ac:dyDescent="0.25">
      <c r="A38" s="28">
        <v>18</v>
      </c>
      <c r="B38" s="15" t="s">
        <v>322</v>
      </c>
      <c r="C38" s="27" t="s">
        <v>321</v>
      </c>
      <c r="D38" s="6">
        <v>461</v>
      </c>
      <c r="E38" s="84">
        <v>3220</v>
      </c>
      <c r="F38" s="11">
        <v>46112</v>
      </c>
      <c r="G38" s="113">
        <v>46120</v>
      </c>
      <c r="H38" s="14"/>
      <c r="I38" s="6" t="s">
        <v>324</v>
      </c>
      <c r="J38" s="6"/>
    </row>
    <row r="39" spans="1:10" s="17" customFormat="1" x14ac:dyDescent="0.25">
      <c r="A39" s="28">
        <v>19</v>
      </c>
      <c r="B39" s="15" t="s">
        <v>322</v>
      </c>
      <c r="C39" s="27" t="s">
        <v>321</v>
      </c>
      <c r="D39" s="6">
        <v>486</v>
      </c>
      <c r="E39" s="84">
        <v>2100</v>
      </c>
      <c r="F39" s="11">
        <v>46112</v>
      </c>
      <c r="G39" s="113">
        <v>46120</v>
      </c>
      <c r="H39" s="14"/>
      <c r="I39" s="6" t="s">
        <v>325</v>
      </c>
      <c r="J39" s="6"/>
    </row>
    <row r="40" spans="1:10" s="17" customFormat="1" x14ac:dyDescent="0.25">
      <c r="A40" s="28">
        <v>20</v>
      </c>
      <c r="B40" s="15" t="s">
        <v>322</v>
      </c>
      <c r="C40" s="27" t="s">
        <v>321</v>
      </c>
      <c r="D40" s="6">
        <v>487</v>
      </c>
      <c r="E40" s="84">
        <v>2100</v>
      </c>
      <c r="F40" s="11">
        <v>46112</v>
      </c>
      <c r="G40" s="113">
        <v>46120</v>
      </c>
      <c r="H40" s="14"/>
      <c r="I40" s="6" t="s">
        <v>326</v>
      </c>
      <c r="J40" s="6"/>
    </row>
    <row r="41" spans="1:10" s="17" customFormat="1" x14ac:dyDescent="0.25">
      <c r="A41" s="28">
        <v>21</v>
      </c>
      <c r="B41" s="15" t="s">
        <v>322</v>
      </c>
      <c r="C41" s="119" t="s">
        <v>321</v>
      </c>
      <c r="D41" s="112">
        <v>488</v>
      </c>
      <c r="E41" s="150">
        <v>2100</v>
      </c>
      <c r="F41" s="111">
        <v>46112</v>
      </c>
      <c r="G41" s="113">
        <v>46120</v>
      </c>
      <c r="H41" s="14"/>
      <c r="I41" s="6" t="s">
        <v>327</v>
      </c>
      <c r="J41" s="6"/>
    </row>
    <row r="42" spans="1:10" s="17" customFormat="1" x14ac:dyDescent="0.25">
      <c r="A42" s="28">
        <v>22</v>
      </c>
      <c r="B42" s="15" t="s">
        <v>322</v>
      </c>
      <c r="C42" s="119" t="s">
        <v>321</v>
      </c>
      <c r="D42" s="112">
        <v>489</v>
      </c>
      <c r="E42" s="150">
        <v>2100</v>
      </c>
      <c r="F42" s="111">
        <v>46112</v>
      </c>
      <c r="G42" s="113">
        <v>46120</v>
      </c>
      <c r="H42" s="14"/>
      <c r="I42" s="6" t="s">
        <v>328</v>
      </c>
      <c r="J42" s="6"/>
    </row>
    <row r="43" spans="1:10" s="17" customFormat="1" x14ac:dyDescent="0.25">
      <c r="A43" s="28">
        <v>23</v>
      </c>
      <c r="B43" s="15" t="s">
        <v>30</v>
      </c>
      <c r="C43" s="119" t="s">
        <v>29</v>
      </c>
      <c r="D43" s="112">
        <v>5580</v>
      </c>
      <c r="E43" s="150">
        <v>40421.74</v>
      </c>
      <c r="F43" s="111">
        <v>46122</v>
      </c>
      <c r="G43" s="113">
        <v>46126</v>
      </c>
      <c r="H43" s="14" t="s">
        <v>334</v>
      </c>
      <c r="I43" s="112" t="s">
        <v>362</v>
      </c>
      <c r="J43" s="112" t="s">
        <v>39</v>
      </c>
    </row>
    <row r="44" spans="1:10" s="17" customFormat="1" x14ac:dyDescent="0.25">
      <c r="A44" s="28">
        <v>24</v>
      </c>
      <c r="B44" s="15" t="s">
        <v>49</v>
      </c>
      <c r="C44" s="119" t="s">
        <v>50</v>
      </c>
      <c r="D44" s="112">
        <v>54</v>
      </c>
      <c r="E44" s="150">
        <v>49361.7</v>
      </c>
      <c r="F44" s="111">
        <v>46126</v>
      </c>
      <c r="G44" s="113">
        <v>46135</v>
      </c>
      <c r="H44" s="14" t="s">
        <v>334</v>
      </c>
      <c r="I44" s="112" t="s">
        <v>380</v>
      </c>
      <c r="J44" s="112"/>
    </row>
    <row r="45" spans="1:10" s="17" customFormat="1" x14ac:dyDescent="0.25">
      <c r="A45" s="28">
        <v>25</v>
      </c>
      <c r="B45" s="9" t="s">
        <v>37</v>
      </c>
      <c r="C45" s="119" t="s">
        <v>38</v>
      </c>
      <c r="D45" s="112">
        <v>244</v>
      </c>
      <c r="E45" s="150">
        <v>25415.74</v>
      </c>
      <c r="F45" s="111">
        <v>46127</v>
      </c>
      <c r="G45" s="113">
        <v>46135</v>
      </c>
      <c r="H45" s="14" t="s">
        <v>334</v>
      </c>
      <c r="I45" s="136" t="s">
        <v>378</v>
      </c>
      <c r="J45" s="136"/>
    </row>
    <row r="46" spans="1:10" s="17" customFormat="1" x14ac:dyDescent="0.25">
      <c r="A46" s="28">
        <v>26</v>
      </c>
      <c r="B46" s="15" t="s">
        <v>41</v>
      </c>
      <c r="C46" s="119" t="s">
        <v>42</v>
      </c>
      <c r="D46" s="112">
        <v>1166</v>
      </c>
      <c r="E46" s="150">
        <v>17846.64</v>
      </c>
      <c r="F46" s="111">
        <v>46127</v>
      </c>
      <c r="G46" s="113">
        <v>46135</v>
      </c>
      <c r="H46" s="14" t="s">
        <v>334</v>
      </c>
      <c r="I46" s="136" t="s">
        <v>377</v>
      </c>
      <c r="J46" s="136"/>
    </row>
    <row r="47" spans="1:10" s="17" customFormat="1" x14ac:dyDescent="0.25">
      <c r="A47" s="28">
        <v>27</v>
      </c>
      <c r="B47" s="15" t="s">
        <v>49</v>
      </c>
      <c r="C47" s="119" t="s">
        <v>50</v>
      </c>
      <c r="D47" s="112">
        <v>77</v>
      </c>
      <c r="E47" s="150">
        <v>410.97</v>
      </c>
      <c r="F47" s="111">
        <v>46129</v>
      </c>
      <c r="G47" s="113">
        <v>46135</v>
      </c>
      <c r="H47" s="14" t="s">
        <v>382</v>
      </c>
      <c r="I47" s="6" t="s">
        <v>383</v>
      </c>
      <c r="J47" s="6"/>
    </row>
    <row r="48" spans="1:10" s="17" customFormat="1" x14ac:dyDescent="0.25">
      <c r="A48" s="28">
        <v>28</v>
      </c>
      <c r="B48" s="15" t="s">
        <v>49</v>
      </c>
      <c r="C48" s="119" t="s">
        <v>50</v>
      </c>
      <c r="D48" s="112">
        <v>78</v>
      </c>
      <c r="E48" s="150">
        <v>11315.53</v>
      </c>
      <c r="F48" s="111">
        <v>46129</v>
      </c>
      <c r="G48" s="113">
        <v>46135</v>
      </c>
      <c r="H48" s="14" t="s">
        <v>381</v>
      </c>
      <c r="I48" s="6" t="s">
        <v>384</v>
      </c>
      <c r="J48" s="6"/>
    </row>
    <row r="49" spans="1:10" s="17" customFormat="1" x14ac:dyDescent="0.25">
      <c r="A49" s="28"/>
      <c r="B49" s="15"/>
      <c r="C49" s="119"/>
      <c r="D49" s="112"/>
      <c r="E49" s="150"/>
      <c r="F49" s="111"/>
      <c r="G49" s="113"/>
      <c r="H49" s="14"/>
      <c r="I49" s="6"/>
      <c r="J49" s="6"/>
    </row>
    <row r="50" spans="1:10" s="17" customFormat="1" x14ac:dyDescent="0.25">
      <c r="A50" s="28"/>
      <c r="B50" s="15"/>
      <c r="C50" s="27"/>
      <c r="D50" s="6"/>
      <c r="E50" s="84"/>
      <c r="F50" s="11"/>
      <c r="G50" s="16"/>
      <c r="H50" s="14"/>
      <c r="I50" s="6"/>
      <c r="J50" s="92"/>
    </row>
    <row r="51" spans="1:10" s="17" customFormat="1" x14ac:dyDescent="0.25">
      <c r="A51" s="28"/>
      <c r="B51" s="15"/>
      <c r="C51" s="27"/>
      <c r="D51" s="9"/>
      <c r="E51" s="84"/>
      <c r="F51" s="11"/>
      <c r="G51" s="16"/>
      <c r="H51" s="14"/>
      <c r="I51" s="92"/>
      <c r="J51" s="92"/>
    </row>
    <row r="52" spans="1:10" s="17" customFormat="1" x14ac:dyDescent="0.25">
      <c r="A52" s="28"/>
      <c r="B52" s="18"/>
      <c r="C52" s="27"/>
      <c r="D52" s="78" t="s">
        <v>21</v>
      </c>
      <c r="E52" s="84">
        <f>SUM(E21:E51)</f>
        <v>706497.97999999986</v>
      </c>
      <c r="F52" s="11"/>
      <c r="G52" s="16"/>
      <c r="H52" s="14"/>
      <c r="I52" s="92"/>
      <c r="J52" s="92"/>
    </row>
    <row r="53" spans="1:10" s="12" customFormat="1" ht="16.5" thickBot="1" x14ac:dyDescent="0.3">
      <c r="A53" s="62"/>
      <c r="B53" s="63"/>
      <c r="C53" s="64"/>
      <c r="D53" s="63"/>
      <c r="E53" s="89"/>
      <c r="F53" s="65"/>
      <c r="G53" s="65"/>
      <c r="H53" s="62"/>
    </row>
    <row r="54" spans="1:10" s="55" customFormat="1" ht="18.75" customHeight="1" thickBot="1" x14ac:dyDescent="0.3">
      <c r="A54" s="143" t="s">
        <v>24</v>
      </c>
      <c r="B54" s="143"/>
      <c r="C54" s="143"/>
      <c r="D54" s="143"/>
      <c r="E54" s="143"/>
      <c r="F54" s="143"/>
      <c r="G54" s="143"/>
      <c r="H54" s="143"/>
    </row>
    <row r="55" spans="1:10" s="17" customFormat="1" ht="32.25" thickBot="1" x14ac:dyDescent="0.3">
      <c r="A55" s="56" t="s">
        <v>1</v>
      </c>
      <c r="B55" s="57" t="s">
        <v>2</v>
      </c>
      <c r="C55" s="58" t="s">
        <v>3</v>
      </c>
      <c r="D55" s="57" t="s">
        <v>4</v>
      </c>
      <c r="E55" s="87" t="s">
        <v>5</v>
      </c>
      <c r="F55" s="5" t="s">
        <v>6</v>
      </c>
      <c r="G55" s="5" t="s">
        <v>7</v>
      </c>
      <c r="H55" s="56" t="s">
        <v>8</v>
      </c>
      <c r="I55" s="56" t="s">
        <v>27</v>
      </c>
      <c r="J55" s="56" t="s">
        <v>28</v>
      </c>
    </row>
    <row r="56" spans="1:10" ht="15.75" customHeight="1" x14ac:dyDescent="0.25">
      <c r="A56" s="24" t="s">
        <v>9</v>
      </c>
      <c r="B56" s="15"/>
      <c r="C56" s="27"/>
      <c r="D56" s="9"/>
      <c r="E56" s="84"/>
      <c r="F56" s="13"/>
      <c r="G56" s="25"/>
      <c r="H56" s="26"/>
      <c r="I56" s="26"/>
      <c r="J56" s="26"/>
    </row>
    <row r="57" spans="1:10" ht="15.75" customHeight="1" x14ac:dyDescent="0.25">
      <c r="A57" s="24" t="s">
        <v>10</v>
      </c>
      <c r="B57" s="15"/>
      <c r="C57" s="27"/>
      <c r="D57" s="9"/>
      <c r="E57" s="84"/>
      <c r="F57" s="13"/>
      <c r="G57" s="25"/>
      <c r="H57" s="26"/>
      <c r="I57" s="26"/>
      <c r="J57" s="26"/>
    </row>
    <row r="58" spans="1:10" ht="15.75" customHeight="1" x14ac:dyDescent="0.25">
      <c r="A58" s="24" t="s">
        <v>11</v>
      </c>
      <c r="B58" s="15"/>
      <c r="C58" s="27"/>
      <c r="D58" s="9"/>
      <c r="E58" s="84"/>
      <c r="F58" s="13"/>
      <c r="G58" s="25"/>
      <c r="H58" s="26"/>
      <c r="I58" s="26"/>
      <c r="J58" s="26"/>
    </row>
    <row r="59" spans="1:10" ht="15.75" customHeight="1" x14ac:dyDescent="0.25">
      <c r="A59" s="24" t="s">
        <v>12</v>
      </c>
      <c r="B59" s="15"/>
      <c r="C59" s="27"/>
      <c r="D59" s="9"/>
      <c r="E59" s="84"/>
      <c r="F59" s="13"/>
      <c r="G59" s="25"/>
      <c r="H59" s="26"/>
      <c r="I59" s="26"/>
      <c r="J59" s="26"/>
    </row>
    <row r="60" spans="1:10" s="17" customFormat="1" x14ac:dyDescent="0.25">
      <c r="A60" s="24"/>
      <c r="B60" s="9"/>
      <c r="C60" s="66"/>
      <c r="D60" s="9" t="s">
        <v>21</v>
      </c>
      <c r="E60" s="84">
        <f>SUM(E56:E59)</f>
        <v>0</v>
      </c>
      <c r="F60" s="11"/>
      <c r="G60" s="67"/>
      <c r="H60" s="26"/>
      <c r="I60" s="26"/>
      <c r="J60" s="26"/>
    </row>
    <row r="61" spans="1:10" s="17" customFormat="1" ht="16.5" thickBot="1" x14ac:dyDescent="0.3">
      <c r="A61" s="68"/>
      <c r="B61" s="69"/>
      <c r="C61" s="70"/>
      <c r="D61" s="69"/>
      <c r="E61" s="90"/>
      <c r="F61" s="71"/>
      <c r="G61" s="72"/>
      <c r="H61" s="73"/>
    </row>
    <row r="62" spans="1:10" s="1" customFormat="1" ht="21" thickBot="1" x14ac:dyDescent="0.3">
      <c r="A62" s="143" t="s">
        <v>25</v>
      </c>
      <c r="B62" s="143"/>
      <c r="C62" s="143"/>
      <c r="D62" s="143"/>
      <c r="E62" s="143"/>
      <c r="F62" s="143"/>
      <c r="G62" s="143"/>
      <c r="H62" s="143"/>
      <c r="I62" s="34"/>
      <c r="J62" s="34"/>
    </row>
    <row r="63" spans="1:10" ht="42" customHeight="1" thickBot="1" x14ac:dyDescent="0.3">
      <c r="A63" s="56" t="s">
        <v>1</v>
      </c>
      <c r="B63" s="58" t="s">
        <v>2</v>
      </c>
      <c r="C63" s="58" t="s">
        <v>3</v>
      </c>
      <c r="D63" s="58" t="s">
        <v>4</v>
      </c>
      <c r="E63" s="58" t="s">
        <v>5</v>
      </c>
      <c r="F63" s="58" t="s">
        <v>6</v>
      </c>
      <c r="G63" s="58" t="s">
        <v>7</v>
      </c>
      <c r="H63" s="58" t="s">
        <v>8</v>
      </c>
      <c r="I63" s="56" t="s">
        <v>27</v>
      </c>
      <c r="J63" s="56" t="s">
        <v>28</v>
      </c>
    </row>
    <row r="64" spans="1:10" s="12" customFormat="1" x14ac:dyDescent="0.25">
      <c r="A64" s="6">
        <v>1</v>
      </c>
      <c r="B64" s="18" t="s">
        <v>91</v>
      </c>
      <c r="C64" s="75" t="s">
        <v>90</v>
      </c>
      <c r="D64" s="6">
        <v>64211051</v>
      </c>
      <c r="E64" s="94">
        <v>646.11</v>
      </c>
      <c r="F64" s="11">
        <v>46008</v>
      </c>
      <c r="G64" s="16">
        <v>46042</v>
      </c>
      <c r="H64" s="97" t="s">
        <v>92</v>
      </c>
      <c r="I64" s="6" t="s">
        <v>93</v>
      </c>
      <c r="J64" s="6" t="s">
        <v>39</v>
      </c>
    </row>
    <row r="65" spans="1:10" s="12" customFormat="1" x14ac:dyDescent="0.25">
      <c r="A65" s="6">
        <v>2</v>
      </c>
      <c r="B65" s="18" t="s">
        <v>91</v>
      </c>
      <c r="C65" s="75" t="s">
        <v>90</v>
      </c>
      <c r="D65" s="6">
        <v>64211448</v>
      </c>
      <c r="E65" s="94">
        <v>564.69000000000005</v>
      </c>
      <c r="F65" s="11">
        <v>46008</v>
      </c>
      <c r="G65" s="16">
        <v>46042</v>
      </c>
      <c r="H65" s="97" t="s">
        <v>92</v>
      </c>
      <c r="I65" s="6" t="s">
        <v>102</v>
      </c>
      <c r="J65" s="6" t="s">
        <v>39</v>
      </c>
    </row>
    <row r="66" spans="1:10" s="12" customFormat="1" x14ac:dyDescent="0.25">
      <c r="A66" s="6">
        <v>3</v>
      </c>
      <c r="B66" s="18" t="s">
        <v>66</v>
      </c>
      <c r="C66" s="75" t="s">
        <v>65</v>
      </c>
      <c r="D66" s="6">
        <v>1364</v>
      </c>
      <c r="E66" s="94">
        <v>3140</v>
      </c>
      <c r="F66" s="11">
        <v>46010</v>
      </c>
      <c r="G66" s="16">
        <v>46042</v>
      </c>
      <c r="H66" s="97" t="s">
        <v>92</v>
      </c>
      <c r="I66" s="6" t="s">
        <v>53</v>
      </c>
      <c r="J66" s="6" t="s">
        <v>54</v>
      </c>
    </row>
    <row r="67" spans="1:10" s="12" customFormat="1" x14ac:dyDescent="0.25">
      <c r="A67" s="6">
        <v>4</v>
      </c>
      <c r="B67" s="18" t="s">
        <v>44</v>
      </c>
      <c r="C67" s="75" t="s">
        <v>45</v>
      </c>
      <c r="D67" s="6">
        <v>273</v>
      </c>
      <c r="E67" s="94">
        <v>2490</v>
      </c>
      <c r="F67" s="11">
        <v>46028</v>
      </c>
      <c r="G67" s="16">
        <v>46042</v>
      </c>
      <c r="H67" s="97" t="s">
        <v>52</v>
      </c>
      <c r="I67" s="6" t="s">
        <v>68</v>
      </c>
      <c r="J67" s="6"/>
    </row>
    <row r="68" spans="1:10" s="12" customFormat="1" x14ac:dyDescent="0.25">
      <c r="A68" s="6">
        <v>5</v>
      </c>
      <c r="B68" s="18" t="s">
        <v>48</v>
      </c>
      <c r="C68" s="75" t="s">
        <v>47</v>
      </c>
      <c r="D68" s="9" t="s">
        <v>72</v>
      </c>
      <c r="E68" s="94">
        <v>82.29</v>
      </c>
      <c r="F68" s="11">
        <v>46030</v>
      </c>
      <c r="G68" s="16">
        <v>46042</v>
      </c>
      <c r="H68" s="97" t="s">
        <v>52</v>
      </c>
      <c r="I68" s="6" t="s">
        <v>75</v>
      </c>
      <c r="J68" s="6"/>
    </row>
    <row r="69" spans="1:10" s="12" customFormat="1" x14ac:dyDescent="0.25">
      <c r="A69" s="6">
        <v>6</v>
      </c>
      <c r="B69" s="18" t="s">
        <v>48</v>
      </c>
      <c r="C69" s="75" t="s">
        <v>47</v>
      </c>
      <c r="D69" s="6">
        <v>7966</v>
      </c>
      <c r="E69" s="94">
        <v>848.56</v>
      </c>
      <c r="F69" s="11">
        <v>46031</v>
      </c>
      <c r="G69" s="16">
        <v>46042</v>
      </c>
      <c r="H69" s="97" t="s">
        <v>52</v>
      </c>
      <c r="I69" s="6" t="s">
        <v>88</v>
      </c>
      <c r="J69" s="6" t="s">
        <v>39</v>
      </c>
    </row>
    <row r="70" spans="1:10" s="12" customFormat="1" x14ac:dyDescent="0.25">
      <c r="A70" s="6">
        <v>7</v>
      </c>
      <c r="B70" s="18" t="s">
        <v>95</v>
      </c>
      <c r="C70" s="75" t="s">
        <v>94</v>
      </c>
      <c r="D70" s="6">
        <v>22578892</v>
      </c>
      <c r="E70" s="94">
        <v>1366.2</v>
      </c>
      <c r="F70" s="11">
        <v>46034</v>
      </c>
      <c r="G70" s="16">
        <v>46042</v>
      </c>
      <c r="H70" s="97" t="s">
        <v>104</v>
      </c>
      <c r="I70" s="6" t="s">
        <v>96</v>
      </c>
      <c r="J70" s="6"/>
    </row>
    <row r="71" spans="1:10" s="12" customFormat="1" x14ac:dyDescent="0.25">
      <c r="A71" s="6">
        <v>8</v>
      </c>
      <c r="B71" s="18" t="s">
        <v>36</v>
      </c>
      <c r="C71" s="27" t="s">
        <v>35</v>
      </c>
      <c r="D71" s="6">
        <v>2717396</v>
      </c>
      <c r="E71" s="94">
        <v>621.61</v>
      </c>
      <c r="F71" s="11">
        <v>46035</v>
      </c>
      <c r="G71" s="16">
        <v>46042</v>
      </c>
      <c r="H71" s="97" t="s">
        <v>52</v>
      </c>
      <c r="I71" s="6" t="s">
        <v>100</v>
      </c>
      <c r="J71" s="6" t="s">
        <v>39</v>
      </c>
    </row>
    <row r="72" spans="1:10" s="12" customFormat="1" x14ac:dyDescent="0.25">
      <c r="A72" s="6">
        <v>9</v>
      </c>
      <c r="B72" s="18" t="s">
        <v>36</v>
      </c>
      <c r="C72" s="27" t="s">
        <v>35</v>
      </c>
      <c r="D72" s="6">
        <v>2717395</v>
      </c>
      <c r="E72" s="94">
        <v>2707.95</v>
      </c>
      <c r="F72" s="11">
        <v>46035</v>
      </c>
      <c r="G72" s="16">
        <v>46042</v>
      </c>
      <c r="H72" s="97" t="s">
        <v>52</v>
      </c>
      <c r="I72" s="6" t="s">
        <v>101</v>
      </c>
      <c r="J72" s="6" t="s">
        <v>39</v>
      </c>
    </row>
    <row r="73" spans="1:10" s="12" customFormat="1" x14ac:dyDescent="0.25">
      <c r="A73" s="6">
        <v>10</v>
      </c>
      <c r="B73" s="98" t="s">
        <v>32</v>
      </c>
      <c r="C73" s="27" t="s">
        <v>31</v>
      </c>
      <c r="D73" s="6">
        <v>478</v>
      </c>
      <c r="E73" s="94">
        <v>438</v>
      </c>
      <c r="F73" s="11">
        <v>46038</v>
      </c>
      <c r="G73" s="16">
        <v>46042</v>
      </c>
      <c r="H73" s="97" t="s">
        <v>52</v>
      </c>
      <c r="I73" s="6" t="s">
        <v>103</v>
      </c>
      <c r="J73" s="6"/>
    </row>
    <row r="74" spans="1:10" s="12" customFormat="1" x14ac:dyDescent="0.25">
      <c r="A74" s="6">
        <v>11</v>
      </c>
      <c r="B74" s="18" t="s">
        <v>48</v>
      </c>
      <c r="C74" s="75" t="s">
        <v>47</v>
      </c>
      <c r="D74" s="6">
        <v>7920</v>
      </c>
      <c r="E74" s="94">
        <v>7705.8</v>
      </c>
      <c r="F74" s="11">
        <v>46030</v>
      </c>
      <c r="G74" s="16">
        <v>46043</v>
      </c>
      <c r="H74" s="97" t="s">
        <v>52</v>
      </c>
      <c r="I74" s="6" t="s">
        <v>71</v>
      </c>
      <c r="J74" s="6" t="s">
        <v>39</v>
      </c>
    </row>
    <row r="75" spans="1:10" s="12" customFormat="1" x14ac:dyDescent="0.25">
      <c r="A75" s="6">
        <v>12</v>
      </c>
      <c r="B75" s="18" t="s">
        <v>112</v>
      </c>
      <c r="C75" s="27" t="s">
        <v>111</v>
      </c>
      <c r="D75" s="6">
        <v>1070</v>
      </c>
      <c r="E75" s="94">
        <v>788</v>
      </c>
      <c r="F75" s="11">
        <v>46048</v>
      </c>
      <c r="G75" s="16">
        <v>46050</v>
      </c>
      <c r="H75" s="97"/>
      <c r="I75" s="6" t="s">
        <v>113</v>
      </c>
      <c r="J75" s="6"/>
    </row>
    <row r="76" spans="1:10" s="12" customFormat="1" x14ac:dyDescent="0.25">
      <c r="A76" s="6">
        <v>13</v>
      </c>
      <c r="B76" s="18" t="s">
        <v>115</v>
      </c>
      <c r="C76" s="27" t="s">
        <v>114</v>
      </c>
      <c r="D76" s="6">
        <v>2985</v>
      </c>
      <c r="E76" s="94">
        <v>1012.79</v>
      </c>
      <c r="F76" s="11">
        <v>46049</v>
      </c>
      <c r="G76" s="16">
        <v>46056</v>
      </c>
      <c r="H76" s="97" t="s">
        <v>116</v>
      </c>
      <c r="I76" s="6" t="s">
        <v>117</v>
      </c>
      <c r="J76" s="6" t="s">
        <v>39</v>
      </c>
    </row>
    <row r="77" spans="1:10" s="12" customFormat="1" x14ac:dyDescent="0.25">
      <c r="A77" s="6">
        <v>14</v>
      </c>
      <c r="B77" s="18" t="s">
        <v>119</v>
      </c>
      <c r="C77" s="27" t="s">
        <v>118</v>
      </c>
      <c r="D77" s="6">
        <v>2925</v>
      </c>
      <c r="E77" s="94">
        <v>2995</v>
      </c>
      <c r="F77" s="11">
        <v>46057</v>
      </c>
      <c r="G77" s="16">
        <v>46058</v>
      </c>
      <c r="H77" s="97"/>
      <c r="I77" s="6" t="s">
        <v>120</v>
      </c>
      <c r="J77" s="6" t="s">
        <v>39</v>
      </c>
    </row>
    <row r="78" spans="1:10" s="12" customFormat="1" x14ac:dyDescent="0.25">
      <c r="A78" s="6">
        <v>15</v>
      </c>
      <c r="B78" s="18" t="s">
        <v>119</v>
      </c>
      <c r="C78" s="27" t="s">
        <v>118</v>
      </c>
      <c r="D78" s="6">
        <v>16741</v>
      </c>
      <c r="E78" s="94">
        <v>730</v>
      </c>
      <c r="F78" s="11">
        <v>46057</v>
      </c>
      <c r="G78" s="16">
        <v>46058</v>
      </c>
      <c r="H78" s="97"/>
      <c r="I78" s="6" t="s">
        <v>121</v>
      </c>
      <c r="J78" s="6" t="s">
        <v>39</v>
      </c>
    </row>
    <row r="79" spans="1:10" s="12" customFormat="1" x14ac:dyDescent="0.25">
      <c r="A79" s="6">
        <v>16</v>
      </c>
      <c r="B79" s="18" t="s">
        <v>36</v>
      </c>
      <c r="C79" s="27" t="s">
        <v>35</v>
      </c>
      <c r="D79" s="6">
        <v>2717394</v>
      </c>
      <c r="E79" s="94">
        <v>771.94</v>
      </c>
      <c r="F79" s="11">
        <v>46035</v>
      </c>
      <c r="G79" s="16">
        <v>46059</v>
      </c>
      <c r="H79" s="97" t="s">
        <v>128</v>
      </c>
      <c r="I79" s="6" t="s">
        <v>127</v>
      </c>
      <c r="J79" s="6" t="s">
        <v>39</v>
      </c>
    </row>
    <row r="80" spans="1:10" s="12" customFormat="1" x14ac:dyDescent="0.25">
      <c r="A80" s="6">
        <v>17</v>
      </c>
      <c r="B80" s="18" t="s">
        <v>91</v>
      </c>
      <c r="C80" s="75" t="s">
        <v>90</v>
      </c>
      <c r="D80" s="6">
        <v>64879043</v>
      </c>
      <c r="E80" s="94">
        <v>102.54</v>
      </c>
      <c r="F80" s="11">
        <v>46059</v>
      </c>
      <c r="G80" s="16">
        <v>46065</v>
      </c>
      <c r="H80" s="97" t="s">
        <v>116</v>
      </c>
      <c r="I80" s="6" t="s">
        <v>131</v>
      </c>
      <c r="J80" s="6" t="s">
        <v>39</v>
      </c>
    </row>
    <row r="81" spans="1:13" s="12" customFormat="1" x14ac:dyDescent="0.25">
      <c r="A81" s="6">
        <v>18</v>
      </c>
      <c r="B81" s="18" t="s">
        <v>44</v>
      </c>
      <c r="C81" s="75" t="s">
        <v>45</v>
      </c>
      <c r="D81" s="6">
        <v>276</v>
      </c>
      <c r="E81" s="94">
        <v>2490</v>
      </c>
      <c r="F81" s="11">
        <v>46063</v>
      </c>
      <c r="G81" s="16">
        <v>46065</v>
      </c>
      <c r="H81" s="97" t="s">
        <v>137</v>
      </c>
      <c r="I81" s="6" t="s">
        <v>136</v>
      </c>
      <c r="J81" s="6"/>
    </row>
    <row r="82" spans="1:13" s="12" customFormat="1" x14ac:dyDescent="0.25">
      <c r="A82" s="6">
        <v>19</v>
      </c>
      <c r="B82" s="18" t="s">
        <v>139</v>
      </c>
      <c r="C82" s="27" t="s">
        <v>138</v>
      </c>
      <c r="D82" s="6">
        <v>4982</v>
      </c>
      <c r="E82" s="94">
        <v>3222.33</v>
      </c>
      <c r="F82" s="11">
        <v>46063</v>
      </c>
      <c r="G82" s="16">
        <v>46065</v>
      </c>
      <c r="H82" s="97" t="s">
        <v>137</v>
      </c>
      <c r="I82" s="6" t="s">
        <v>140</v>
      </c>
      <c r="J82" s="6" t="s">
        <v>39</v>
      </c>
    </row>
    <row r="83" spans="1:13" s="12" customFormat="1" x14ac:dyDescent="0.25">
      <c r="A83" s="6">
        <v>20</v>
      </c>
      <c r="B83" s="18" t="s">
        <v>148</v>
      </c>
      <c r="C83" s="27" t="s">
        <v>147</v>
      </c>
      <c r="D83" s="6">
        <v>8052911</v>
      </c>
      <c r="E83" s="94">
        <v>1246.42</v>
      </c>
      <c r="F83" s="11">
        <v>46065</v>
      </c>
      <c r="G83" s="16">
        <v>46071</v>
      </c>
      <c r="H83" s="97" t="s">
        <v>137</v>
      </c>
      <c r="I83" s="6" t="s">
        <v>146</v>
      </c>
      <c r="J83" s="6" t="s">
        <v>39</v>
      </c>
    </row>
    <row r="84" spans="1:13" s="12" customFormat="1" x14ac:dyDescent="0.25">
      <c r="A84" s="6">
        <v>21</v>
      </c>
      <c r="B84" s="18" t="s">
        <v>91</v>
      </c>
      <c r="C84" s="75" t="s">
        <v>90</v>
      </c>
      <c r="D84" s="6">
        <v>64923564</v>
      </c>
      <c r="E84" s="94">
        <v>167.63</v>
      </c>
      <c r="F84" s="11">
        <v>46059</v>
      </c>
      <c r="G84" s="16">
        <v>46072</v>
      </c>
      <c r="H84" s="97" t="s">
        <v>149</v>
      </c>
      <c r="I84" s="6" t="s">
        <v>150</v>
      </c>
      <c r="J84" s="6" t="s">
        <v>39</v>
      </c>
    </row>
    <row r="85" spans="1:13" s="12" customFormat="1" x14ac:dyDescent="0.25">
      <c r="A85" s="6">
        <v>22</v>
      </c>
      <c r="B85" s="18" t="s">
        <v>91</v>
      </c>
      <c r="C85" s="75" t="s">
        <v>90</v>
      </c>
      <c r="D85" s="6">
        <v>64950805</v>
      </c>
      <c r="E85" s="94">
        <v>415.23</v>
      </c>
      <c r="F85" s="11">
        <v>46059</v>
      </c>
      <c r="G85" s="16">
        <v>46072</v>
      </c>
      <c r="H85" s="97" t="s">
        <v>149</v>
      </c>
      <c r="I85" s="6" t="s">
        <v>151</v>
      </c>
      <c r="J85" s="6" t="s">
        <v>39</v>
      </c>
    </row>
    <row r="86" spans="1:13" s="12" customFormat="1" x14ac:dyDescent="0.25">
      <c r="A86" s="6">
        <v>23</v>
      </c>
      <c r="B86" s="18" t="s">
        <v>91</v>
      </c>
      <c r="C86" s="75" t="s">
        <v>90</v>
      </c>
      <c r="D86" s="6">
        <v>65075722</v>
      </c>
      <c r="E86" s="94">
        <v>189.61</v>
      </c>
      <c r="F86" s="11">
        <v>46064</v>
      </c>
      <c r="G86" s="16">
        <v>46072</v>
      </c>
      <c r="H86" s="97" t="s">
        <v>149</v>
      </c>
      <c r="I86" s="6" t="s">
        <v>152</v>
      </c>
      <c r="J86" s="6" t="s">
        <v>39</v>
      </c>
    </row>
    <row r="87" spans="1:13" s="12" customFormat="1" x14ac:dyDescent="0.25">
      <c r="A87" s="6">
        <v>24</v>
      </c>
      <c r="B87" s="18" t="s">
        <v>91</v>
      </c>
      <c r="C87" s="75" t="s">
        <v>90</v>
      </c>
      <c r="D87" s="6">
        <v>64951360</v>
      </c>
      <c r="E87" s="94">
        <v>189.61</v>
      </c>
      <c r="F87" s="11">
        <v>46064</v>
      </c>
      <c r="G87" s="16">
        <v>46072</v>
      </c>
      <c r="H87" s="97" t="s">
        <v>149</v>
      </c>
      <c r="I87" s="6" t="s">
        <v>153</v>
      </c>
      <c r="J87" s="6" t="s">
        <v>39</v>
      </c>
    </row>
    <row r="88" spans="1:13" s="12" customFormat="1" x14ac:dyDescent="0.25">
      <c r="A88" s="6">
        <v>25</v>
      </c>
      <c r="B88" s="98" t="s">
        <v>155</v>
      </c>
      <c r="C88" s="27" t="s">
        <v>154</v>
      </c>
      <c r="D88" s="6">
        <v>665</v>
      </c>
      <c r="E88" s="94">
        <v>1140</v>
      </c>
      <c r="F88" s="11">
        <v>46064</v>
      </c>
      <c r="G88" s="16">
        <v>46073</v>
      </c>
      <c r="H88" s="97" t="s">
        <v>149</v>
      </c>
      <c r="I88" s="6" t="s">
        <v>162</v>
      </c>
      <c r="J88" s="6" t="s">
        <v>54</v>
      </c>
    </row>
    <row r="89" spans="1:13" s="12" customFormat="1" x14ac:dyDescent="0.25">
      <c r="A89" s="6">
        <v>26</v>
      </c>
      <c r="B89" s="98" t="s">
        <v>161</v>
      </c>
      <c r="C89" s="27" t="s">
        <v>160</v>
      </c>
      <c r="D89" s="6">
        <v>18764</v>
      </c>
      <c r="E89" s="94">
        <v>2140</v>
      </c>
      <c r="F89" s="11">
        <v>46064</v>
      </c>
      <c r="G89" s="16">
        <v>46073</v>
      </c>
      <c r="H89" s="97" t="s">
        <v>149</v>
      </c>
      <c r="I89" s="6" t="s">
        <v>163</v>
      </c>
      <c r="J89" s="6" t="s">
        <v>54</v>
      </c>
    </row>
    <row r="90" spans="1:13" s="12" customFormat="1" x14ac:dyDescent="0.25">
      <c r="A90" s="6">
        <v>27</v>
      </c>
      <c r="B90" s="18" t="s">
        <v>165</v>
      </c>
      <c r="C90" s="27" t="s">
        <v>164</v>
      </c>
      <c r="D90" s="6">
        <v>183</v>
      </c>
      <c r="E90" s="99">
        <v>442.8</v>
      </c>
      <c r="F90" s="11">
        <v>46064</v>
      </c>
      <c r="G90" s="16">
        <v>46080</v>
      </c>
      <c r="H90" s="97" t="s">
        <v>166</v>
      </c>
      <c r="I90" s="6" t="s">
        <v>171</v>
      </c>
      <c r="J90" s="6" t="s">
        <v>54</v>
      </c>
    </row>
    <row r="91" spans="1:13" s="12" customFormat="1" x14ac:dyDescent="0.25">
      <c r="A91" s="6">
        <v>28</v>
      </c>
      <c r="B91" s="18" t="s">
        <v>168</v>
      </c>
      <c r="C91" s="27" t="s">
        <v>167</v>
      </c>
      <c r="D91" s="107">
        <v>16964</v>
      </c>
      <c r="E91" s="99">
        <v>1200.4000000000001</v>
      </c>
      <c r="F91" s="11">
        <v>46064</v>
      </c>
      <c r="G91" s="16">
        <v>46080</v>
      </c>
      <c r="H91" s="97" t="s">
        <v>166</v>
      </c>
      <c r="I91" s="6" t="s">
        <v>177</v>
      </c>
      <c r="J91" s="6" t="s">
        <v>54</v>
      </c>
    </row>
    <row r="92" spans="1:13" s="12" customFormat="1" x14ac:dyDescent="0.25">
      <c r="A92" s="6">
        <v>29</v>
      </c>
      <c r="B92" s="18" t="s">
        <v>170</v>
      </c>
      <c r="C92" s="27" t="s">
        <v>169</v>
      </c>
      <c r="D92" s="6">
        <v>3149</v>
      </c>
      <c r="E92" s="99">
        <v>5312.9</v>
      </c>
      <c r="F92" s="11">
        <v>46065</v>
      </c>
      <c r="G92" s="16">
        <v>46080</v>
      </c>
      <c r="H92" s="97" t="s">
        <v>166</v>
      </c>
      <c r="I92" s="6" t="s">
        <v>172</v>
      </c>
      <c r="J92" s="6" t="s">
        <v>39</v>
      </c>
    </row>
    <row r="93" spans="1:13" s="17" customFormat="1" x14ac:dyDescent="0.25">
      <c r="A93" s="6">
        <v>30</v>
      </c>
      <c r="B93" s="18" t="s">
        <v>91</v>
      </c>
      <c r="C93" s="75" t="s">
        <v>90</v>
      </c>
      <c r="D93" s="92">
        <v>65097868</v>
      </c>
      <c r="E93" s="100">
        <v>811.62</v>
      </c>
      <c r="F93" s="11">
        <v>46073</v>
      </c>
      <c r="G93" s="16">
        <v>46080</v>
      </c>
      <c r="H93" s="92"/>
      <c r="I93" s="6" t="s">
        <v>176</v>
      </c>
      <c r="J93" s="6" t="s">
        <v>39</v>
      </c>
      <c r="L93" s="12"/>
      <c r="M93" s="12"/>
    </row>
    <row r="94" spans="1:13" s="17" customFormat="1" x14ac:dyDescent="0.25">
      <c r="A94" s="6">
        <v>31</v>
      </c>
      <c r="B94" s="93" t="s">
        <v>179</v>
      </c>
      <c r="C94" s="75" t="s">
        <v>184</v>
      </c>
      <c r="D94" s="92">
        <v>27243</v>
      </c>
      <c r="E94" s="100">
        <v>9318.39</v>
      </c>
      <c r="F94" s="11">
        <v>46077</v>
      </c>
      <c r="G94" s="16">
        <v>46080</v>
      </c>
      <c r="H94" s="92" t="s">
        <v>52</v>
      </c>
      <c r="I94" s="6" t="s">
        <v>180</v>
      </c>
      <c r="J94" s="6" t="s">
        <v>39</v>
      </c>
      <c r="L94" s="12"/>
      <c r="M94" s="12"/>
    </row>
    <row r="95" spans="1:13" s="17" customFormat="1" x14ac:dyDescent="0.25">
      <c r="A95" s="6">
        <v>32</v>
      </c>
      <c r="B95" s="18" t="s">
        <v>48</v>
      </c>
      <c r="C95" s="75" t="s">
        <v>47</v>
      </c>
      <c r="D95" s="92">
        <v>8059</v>
      </c>
      <c r="E95" s="100">
        <v>3327.5</v>
      </c>
      <c r="F95" s="11">
        <v>46078</v>
      </c>
      <c r="G95" s="16">
        <v>46080</v>
      </c>
      <c r="H95" s="92" t="s">
        <v>186</v>
      </c>
      <c r="I95" s="6" t="s">
        <v>187</v>
      </c>
      <c r="J95" s="6" t="s">
        <v>39</v>
      </c>
      <c r="L95" s="12"/>
      <c r="M95" s="12"/>
    </row>
    <row r="96" spans="1:13" s="12" customFormat="1" x14ac:dyDescent="0.25">
      <c r="A96" s="6">
        <v>33</v>
      </c>
      <c r="B96" s="18" t="s">
        <v>44</v>
      </c>
      <c r="C96" s="75" t="s">
        <v>45</v>
      </c>
      <c r="D96" s="6">
        <v>281</v>
      </c>
      <c r="E96" s="108">
        <v>5680</v>
      </c>
      <c r="F96" s="11">
        <v>46078</v>
      </c>
      <c r="G96" s="16">
        <v>46084</v>
      </c>
      <c r="H96" s="6" t="s">
        <v>52</v>
      </c>
      <c r="I96" s="6" t="s">
        <v>185</v>
      </c>
      <c r="J96" s="6"/>
    </row>
    <row r="97" spans="1:13" s="17" customFormat="1" x14ac:dyDescent="0.25">
      <c r="A97" s="6">
        <v>34</v>
      </c>
      <c r="B97" s="18" t="s">
        <v>48</v>
      </c>
      <c r="C97" s="75" t="s">
        <v>47</v>
      </c>
      <c r="D97" s="92">
        <v>8057</v>
      </c>
      <c r="E97" s="100">
        <v>8182.52</v>
      </c>
      <c r="F97" s="11">
        <v>46078</v>
      </c>
      <c r="G97" s="16">
        <v>46084</v>
      </c>
      <c r="H97" s="92" t="s">
        <v>137</v>
      </c>
      <c r="I97" s="6" t="s">
        <v>188</v>
      </c>
      <c r="J97" s="6" t="s">
        <v>39</v>
      </c>
      <c r="L97" s="12"/>
      <c r="M97" s="12"/>
    </row>
    <row r="98" spans="1:13" s="12" customFormat="1" x14ac:dyDescent="0.25">
      <c r="A98" s="6">
        <v>35</v>
      </c>
      <c r="B98" s="98" t="s">
        <v>48</v>
      </c>
      <c r="C98" s="75" t="s">
        <v>47</v>
      </c>
      <c r="D98" s="6" t="s">
        <v>195</v>
      </c>
      <c r="E98" s="108">
        <v>306.20999999999998</v>
      </c>
      <c r="F98" s="11">
        <v>46079</v>
      </c>
      <c r="G98" s="16">
        <v>46084</v>
      </c>
      <c r="H98" s="6" t="s">
        <v>196</v>
      </c>
      <c r="I98" s="6" t="s">
        <v>198</v>
      </c>
      <c r="J98" s="6"/>
    </row>
    <row r="99" spans="1:13" s="17" customFormat="1" x14ac:dyDescent="0.25">
      <c r="A99" s="6">
        <v>36</v>
      </c>
      <c r="B99" s="18" t="s">
        <v>48</v>
      </c>
      <c r="C99" s="75" t="s">
        <v>47</v>
      </c>
      <c r="D99" s="92">
        <v>8058</v>
      </c>
      <c r="E99" s="100">
        <v>810.13</v>
      </c>
      <c r="F99" s="11">
        <v>46079</v>
      </c>
      <c r="G99" s="16">
        <v>46084</v>
      </c>
      <c r="H99" s="92" t="s">
        <v>197</v>
      </c>
      <c r="I99" s="6" t="s">
        <v>199</v>
      </c>
      <c r="J99" s="6" t="s">
        <v>39</v>
      </c>
      <c r="L99" s="12"/>
      <c r="M99" s="12"/>
    </row>
    <row r="100" spans="1:13" s="17" customFormat="1" x14ac:dyDescent="0.25">
      <c r="A100" s="6">
        <v>37</v>
      </c>
      <c r="B100" s="18" t="s">
        <v>191</v>
      </c>
      <c r="C100" s="27" t="s">
        <v>190</v>
      </c>
      <c r="D100" s="92">
        <v>943</v>
      </c>
      <c r="E100" s="100">
        <v>310</v>
      </c>
      <c r="F100" s="11">
        <v>46080</v>
      </c>
      <c r="G100" s="16">
        <v>46084</v>
      </c>
      <c r="H100" s="92"/>
      <c r="I100" s="6" t="s">
        <v>192</v>
      </c>
      <c r="J100" s="6" t="s">
        <v>54</v>
      </c>
      <c r="L100" s="12"/>
      <c r="M100" s="12"/>
    </row>
    <row r="101" spans="1:13" s="17" customFormat="1" x14ac:dyDescent="0.25">
      <c r="A101" s="6">
        <v>38</v>
      </c>
      <c r="B101" s="18" t="s">
        <v>194</v>
      </c>
      <c r="C101" s="27" t="s">
        <v>193</v>
      </c>
      <c r="D101" s="92">
        <v>170</v>
      </c>
      <c r="E101" s="100">
        <v>8935.2900000000009</v>
      </c>
      <c r="F101" s="11">
        <v>46080</v>
      </c>
      <c r="G101" s="16">
        <v>46091</v>
      </c>
      <c r="H101" s="92" t="s">
        <v>202</v>
      </c>
      <c r="I101" s="6" t="s">
        <v>203</v>
      </c>
      <c r="J101" s="6" t="s">
        <v>54</v>
      </c>
      <c r="L101" s="12"/>
      <c r="M101" s="12"/>
    </row>
    <row r="102" spans="1:13" s="17" customFormat="1" x14ac:dyDescent="0.25">
      <c r="A102" s="6">
        <v>39</v>
      </c>
      <c r="B102" s="18" t="s">
        <v>36</v>
      </c>
      <c r="C102" s="27" t="s">
        <v>35</v>
      </c>
      <c r="D102" s="92">
        <v>93466</v>
      </c>
      <c r="E102" s="100">
        <v>738.04</v>
      </c>
      <c r="F102" s="11">
        <v>46085</v>
      </c>
      <c r="G102" s="16">
        <v>46091</v>
      </c>
      <c r="H102" s="92" t="s">
        <v>200</v>
      </c>
      <c r="I102" s="6" t="s">
        <v>201</v>
      </c>
      <c r="J102" s="6" t="s">
        <v>39</v>
      </c>
      <c r="L102" s="12"/>
      <c r="M102" s="12"/>
    </row>
    <row r="103" spans="1:13" s="17" customFormat="1" x14ac:dyDescent="0.25">
      <c r="A103" s="6">
        <v>40</v>
      </c>
      <c r="B103" s="18" t="s">
        <v>210</v>
      </c>
      <c r="C103" s="27" t="s">
        <v>208</v>
      </c>
      <c r="D103" s="92">
        <v>18667</v>
      </c>
      <c r="E103" s="100">
        <v>493</v>
      </c>
      <c r="F103" s="11">
        <v>46072</v>
      </c>
      <c r="G103" s="16">
        <v>46093</v>
      </c>
      <c r="H103" s="92" t="s">
        <v>209</v>
      </c>
      <c r="I103" s="6" t="s">
        <v>207</v>
      </c>
      <c r="J103" s="6" t="s">
        <v>39</v>
      </c>
      <c r="L103" s="12"/>
      <c r="M103" s="12"/>
    </row>
    <row r="104" spans="1:13" s="17" customFormat="1" x14ac:dyDescent="0.25">
      <c r="A104" s="6">
        <v>41</v>
      </c>
      <c r="B104" s="18" t="s">
        <v>91</v>
      </c>
      <c r="C104" s="75" t="s">
        <v>90</v>
      </c>
      <c r="D104" s="92">
        <v>65097988</v>
      </c>
      <c r="E104" s="100">
        <v>390.44</v>
      </c>
      <c r="F104" s="11">
        <v>46073</v>
      </c>
      <c r="G104" s="16">
        <v>46093</v>
      </c>
      <c r="H104" s="92" t="s">
        <v>220</v>
      </c>
      <c r="I104" s="6" t="s">
        <v>211</v>
      </c>
      <c r="J104" s="6" t="s">
        <v>39</v>
      </c>
      <c r="L104" s="12"/>
      <c r="M104" s="12"/>
    </row>
    <row r="105" spans="1:13" s="17" customFormat="1" x14ac:dyDescent="0.25">
      <c r="A105" s="6">
        <v>42</v>
      </c>
      <c r="B105" s="18" t="s">
        <v>205</v>
      </c>
      <c r="C105" s="27" t="s">
        <v>204</v>
      </c>
      <c r="D105" s="92">
        <v>24</v>
      </c>
      <c r="E105" s="100">
        <v>1609.19</v>
      </c>
      <c r="F105" s="11">
        <v>46092</v>
      </c>
      <c r="G105" s="16">
        <v>46093</v>
      </c>
      <c r="H105" s="92"/>
      <c r="I105" s="112" t="s">
        <v>206</v>
      </c>
      <c r="J105" s="112"/>
      <c r="L105" s="12"/>
      <c r="M105" s="12"/>
    </row>
    <row r="106" spans="1:13" s="12" customFormat="1" x14ac:dyDescent="0.25">
      <c r="A106" s="6">
        <v>43</v>
      </c>
      <c r="B106" s="98" t="s">
        <v>134</v>
      </c>
      <c r="C106" s="27" t="s">
        <v>133</v>
      </c>
      <c r="D106" s="6">
        <v>4192</v>
      </c>
      <c r="E106" s="94">
        <v>771.5</v>
      </c>
      <c r="F106" s="11">
        <v>46058</v>
      </c>
      <c r="G106" s="113">
        <v>46098</v>
      </c>
      <c r="H106" s="97" t="s">
        <v>132</v>
      </c>
      <c r="I106" s="112" t="s">
        <v>135</v>
      </c>
      <c r="J106" s="112" t="s">
        <v>39</v>
      </c>
    </row>
    <row r="107" spans="1:13" s="17" customFormat="1" x14ac:dyDescent="0.25">
      <c r="A107" s="6">
        <v>44</v>
      </c>
      <c r="B107" s="98" t="s">
        <v>134</v>
      </c>
      <c r="C107" s="27" t="s">
        <v>133</v>
      </c>
      <c r="D107" s="92">
        <v>4245</v>
      </c>
      <c r="E107" s="100">
        <v>262.10000000000002</v>
      </c>
      <c r="F107" s="11">
        <v>46085</v>
      </c>
      <c r="G107" s="113">
        <v>46098</v>
      </c>
      <c r="H107" s="92" t="s">
        <v>221</v>
      </c>
      <c r="I107" s="112" t="s">
        <v>235</v>
      </c>
      <c r="J107" s="112" t="s">
        <v>39</v>
      </c>
      <c r="L107" s="12"/>
      <c r="M107" s="12"/>
    </row>
    <row r="108" spans="1:13" s="17" customFormat="1" x14ac:dyDescent="0.25">
      <c r="A108" s="6">
        <v>45</v>
      </c>
      <c r="B108" s="98" t="s">
        <v>237</v>
      </c>
      <c r="C108" s="27" t="s">
        <v>236</v>
      </c>
      <c r="D108" s="92">
        <v>2350</v>
      </c>
      <c r="E108" s="100">
        <v>5394</v>
      </c>
      <c r="F108" s="11">
        <v>46085</v>
      </c>
      <c r="G108" s="113">
        <v>46098</v>
      </c>
      <c r="H108" s="92"/>
      <c r="I108" s="112" t="s">
        <v>241</v>
      </c>
      <c r="J108" s="112"/>
      <c r="L108" s="12"/>
      <c r="M108" s="12"/>
    </row>
    <row r="109" spans="1:13" s="17" customFormat="1" x14ac:dyDescent="0.25">
      <c r="A109" s="6">
        <v>46</v>
      </c>
      <c r="B109" s="18" t="s">
        <v>228</v>
      </c>
      <c r="C109" s="27" t="s">
        <v>227</v>
      </c>
      <c r="D109" s="92">
        <v>413</v>
      </c>
      <c r="E109" s="100">
        <v>787</v>
      </c>
      <c r="F109" s="11">
        <v>46086</v>
      </c>
      <c r="G109" s="113">
        <v>46098</v>
      </c>
      <c r="H109" s="92" t="s">
        <v>221</v>
      </c>
      <c r="I109" s="112" t="s">
        <v>234</v>
      </c>
      <c r="J109" s="112"/>
      <c r="L109" s="12"/>
      <c r="M109" s="12"/>
    </row>
    <row r="110" spans="1:13" s="17" customFormat="1" x14ac:dyDescent="0.25">
      <c r="A110" s="6">
        <v>47</v>
      </c>
      <c r="B110" s="18" t="s">
        <v>226</v>
      </c>
      <c r="C110" s="27" t="s">
        <v>225</v>
      </c>
      <c r="D110" s="92">
        <v>3359</v>
      </c>
      <c r="E110" s="100">
        <v>3096</v>
      </c>
      <c r="F110" s="11">
        <v>46086</v>
      </c>
      <c r="G110" s="113">
        <v>46098</v>
      </c>
      <c r="H110" s="92" t="s">
        <v>221</v>
      </c>
      <c r="I110" s="112" t="s">
        <v>231</v>
      </c>
      <c r="J110" s="112"/>
      <c r="L110" s="12"/>
      <c r="M110" s="12"/>
    </row>
    <row r="111" spans="1:13" s="17" customFormat="1" x14ac:dyDescent="0.25">
      <c r="A111" s="6">
        <v>48</v>
      </c>
      <c r="B111" s="18" t="s">
        <v>226</v>
      </c>
      <c r="C111" s="27" t="s">
        <v>225</v>
      </c>
      <c r="D111" s="92">
        <v>2045</v>
      </c>
      <c r="E111" s="100">
        <v>2520</v>
      </c>
      <c r="F111" s="11">
        <v>46086</v>
      </c>
      <c r="G111" s="113">
        <v>46098</v>
      </c>
      <c r="H111" s="92" t="s">
        <v>221</v>
      </c>
      <c r="I111" s="112" t="s">
        <v>232</v>
      </c>
      <c r="J111" s="112"/>
      <c r="L111" s="12"/>
      <c r="M111" s="12"/>
    </row>
    <row r="112" spans="1:13" s="17" customFormat="1" x14ac:dyDescent="0.25">
      <c r="A112" s="6">
        <v>49</v>
      </c>
      <c r="B112" s="18" t="s">
        <v>251</v>
      </c>
      <c r="C112" s="27" t="s">
        <v>250</v>
      </c>
      <c r="D112" s="109">
        <v>42100</v>
      </c>
      <c r="E112" s="100">
        <v>6697.76</v>
      </c>
      <c r="F112" s="11">
        <v>46087</v>
      </c>
      <c r="G112" s="113">
        <v>46098</v>
      </c>
      <c r="H112" s="92" t="s">
        <v>249</v>
      </c>
      <c r="I112" s="112" t="s">
        <v>252</v>
      </c>
      <c r="J112" s="112" t="s">
        <v>39</v>
      </c>
      <c r="L112" s="12"/>
      <c r="M112" s="12"/>
    </row>
    <row r="113" spans="1:13" s="17" customFormat="1" x14ac:dyDescent="0.25">
      <c r="A113" s="6">
        <v>50</v>
      </c>
      <c r="B113" s="18" t="s">
        <v>219</v>
      </c>
      <c r="C113" s="27" t="s">
        <v>218</v>
      </c>
      <c r="D113" s="92">
        <v>169367</v>
      </c>
      <c r="E113" s="100">
        <v>1694</v>
      </c>
      <c r="F113" s="11">
        <v>46087</v>
      </c>
      <c r="G113" s="113">
        <v>46098</v>
      </c>
      <c r="H113" s="92" t="s">
        <v>221</v>
      </c>
      <c r="I113" s="112" t="s">
        <v>222</v>
      </c>
      <c r="J113" s="112" t="s">
        <v>39</v>
      </c>
      <c r="L113" s="12"/>
      <c r="M113" s="12"/>
    </row>
    <row r="114" spans="1:13" s="17" customFormat="1" x14ac:dyDescent="0.25">
      <c r="A114" s="6">
        <v>51</v>
      </c>
      <c r="B114" s="18" t="s">
        <v>219</v>
      </c>
      <c r="C114" s="27" t="s">
        <v>218</v>
      </c>
      <c r="D114" s="92">
        <v>171815</v>
      </c>
      <c r="E114" s="100">
        <v>1078.72</v>
      </c>
      <c r="F114" s="11">
        <v>46087</v>
      </c>
      <c r="G114" s="113">
        <v>46098</v>
      </c>
      <c r="H114" s="112"/>
      <c r="I114" s="112" t="s">
        <v>244</v>
      </c>
      <c r="J114" s="112" t="s">
        <v>39</v>
      </c>
      <c r="L114" s="12"/>
      <c r="M114" s="12"/>
    </row>
    <row r="115" spans="1:13" s="17" customFormat="1" x14ac:dyDescent="0.25">
      <c r="A115" s="6">
        <v>52</v>
      </c>
      <c r="B115" s="18" t="s">
        <v>219</v>
      </c>
      <c r="C115" s="27" t="s">
        <v>218</v>
      </c>
      <c r="D115" s="92">
        <v>174395</v>
      </c>
      <c r="E115" s="100">
        <v>1063.52</v>
      </c>
      <c r="F115" s="11">
        <v>46087</v>
      </c>
      <c r="G115" s="113">
        <v>46098</v>
      </c>
      <c r="H115" s="92" t="s">
        <v>200</v>
      </c>
      <c r="I115" s="112" t="s">
        <v>245</v>
      </c>
      <c r="J115" s="112" t="s">
        <v>39</v>
      </c>
      <c r="L115" s="12"/>
      <c r="M115" s="12"/>
    </row>
    <row r="116" spans="1:13" s="17" customFormat="1" x14ac:dyDescent="0.25">
      <c r="A116" s="6">
        <v>53</v>
      </c>
      <c r="B116" s="18" t="s">
        <v>44</v>
      </c>
      <c r="C116" s="75" t="s">
        <v>45</v>
      </c>
      <c r="D116" s="92">
        <v>284</v>
      </c>
      <c r="E116" s="100">
        <v>2490</v>
      </c>
      <c r="F116" s="11">
        <v>46087</v>
      </c>
      <c r="G116" s="113">
        <v>46098</v>
      </c>
      <c r="H116" s="92" t="s">
        <v>221</v>
      </c>
      <c r="I116" s="112" t="s">
        <v>223</v>
      </c>
      <c r="J116" s="112"/>
      <c r="L116" s="12"/>
      <c r="M116" s="12"/>
    </row>
    <row r="117" spans="1:13" s="17" customFormat="1" x14ac:dyDescent="0.25">
      <c r="A117" s="6">
        <v>54</v>
      </c>
      <c r="B117" s="18" t="s">
        <v>239</v>
      </c>
      <c r="C117" s="75" t="s">
        <v>238</v>
      </c>
      <c r="D117" s="92">
        <v>3435</v>
      </c>
      <c r="E117" s="100">
        <v>2163</v>
      </c>
      <c r="F117" s="11">
        <v>46092</v>
      </c>
      <c r="G117" s="113">
        <v>46098</v>
      </c>
      <c r="H117" s="92"/>
      <c r="I117" s="112" t="s">
        <v>240</v>
      </c>
      <c r="J117" s="112"/>
      <c r="L117" s="12"/>
      <c r="M117" s="12"/>
    </row>
    <row r="118" spans="1:13" s="17" customFormat="1" x14ac:dyDescent="0.25">
      <c r="A118" s="6">
        <v>55</v>
      </c>
      <c r="B118" s="18" t="s">
        <v>230</v>
      </c>
      <c r="C118" s="27" t="s">
        <v>229</v>
      </c>
      <c r="D118" s="109">
        <v>12894</v>
      </c>
      <c r="E118" s="100">
        <v>5668</v>
      </c>
      <c r="F118" s="11">
        <v>46094</v>
      </c>
      <c r="G118" s="113">
        <v>46098</v>
      </c>
      <c r="H118" s="92"/>
      <c r="I118" s="112" t="s">
        <v>233</v>
      </c>
      <c r="J118" s="112" t="s">
        <v>39</v>
      </c>
      <c r="L118" s="12"/>
      <c r="M118" s="12"/>
    </row>
    <row r="119" spans="1:13" s="17" customFormat="1" x14ac:dyDescent="0.25">
      <c r="A119" s="6">
        <v>56</v>
      </c>
      <c r="B119" s="18" t="s">
        <v>48</v>
      </c>
      <c r="C119" s="75" t="s">
        <v>47</v>
      </c>
      <c r="D119" s="92" t="s">
        <v>214</v>
      </c>
      <c r="E119" s="100">
        <v>141.83000000000001</v>
      </c>
      <c r="F119" s="11">
        <v>46094</v>
      </c>
      <c r="G119" s="113">
        <v>46098</v>
      </c>
      <c r="H119" s="92" t="s">
        <v>200</v>
      </c>
      <c r="I119" s="112" t="s">
        <v>248</v>
      </c>
      <c r="J119" s="112"/>
      <c r="L119" s="12"/>
      <c r="M119" s="12"/>
    </row>
    <row r="120" spans="1:13" s="17" customFormat="1" x14ac:dyDescent="0.25">
      <c r="A120" s="6">
        <v>57</v>
      </c>
      <c r="B120" s="98" t="s">
        <v>48</v>
      </c>
      <c r="C120" s="75" t="s">
        <v>47</v>
      </c>
      <c r="D120" s="92">
        <v>8096</v>
      </c>
      <c r="E120" s="100">
        <v>458.51</v>
      </c>
      <c r="F120" s="11">
        <v>46094</v>
      </c>
      <c r="G120" s="113">
        <v>46098</v>
      </c>
      <c r="H120" s="92" t="s">
        <v>200</v>
      </c>
      <c r="I120" s="112" t="s">
        <v>246</v>
      </c>
      <c r="J120" s="112" t="s">
        <v>39</v>
      </c>
      <c r="L120" s="12"/>
      <c r="M120" s="12"/>
    </row>
    <row r="121" spans="1:13" s="17" customFormat="1" x14ac:dyDescent="0.25">
      <c r="A121" s="6">
        <v>58</v>
      </c>
      <c r="B121" s="18" t="s">
        <v>48</v>
      </c>
      <c r="C121" s="115" t="s">
        <v>47</v>
      </c>
      <c r="D121" s="92">
        <v>8123</v>
      </c>
      <c r="E121" s="100">
        <v>2727.51</v>
      </c>
      <c r="F121" s="111">
        <v>46094</v>
      </c>
      <c r="G121" s="113">
        <v>46104</v>
      </c>
      <c r="H121" s="92" t="s">
        <v>200</v>
      </c>
      <c r="I121" s="112" t="s">
        <v>264</v>
      </c>
      <c r="J121" s="112" t="s">
        <v>39</v>
      </c>
      <c r="L121" s="12"/>
      <c r="M121" s="12"/>
    </row>
    <row r="122" spans="1:13" s="116" customFormat="1" ht="31.5" x14ac:dyDescent="0.25">
      <c r="A122" s="6">
        <v>59</v>
      </c>
      <c r="B122" s="114" t="s">
        <v>262</v>
      </c>
      <c r="C122" s="115" t="s">
        <v>261</v>
      </c>
      <c r="D122" s="112">
        <v>3635</v>
      </c>
      <c r="E122" s="108">
        <v>780</v>
      </c>
      <c r="F122" s="111">
        <v>46085</v>
      </c>
      <c r="G122" s="113">
        <v>46104</v>
      </c>
      <c r="H122" s="117" t="s">
        <v>260</v>
      </c>
      <c r="I122" s="112" t="s">
        <v>263</v>
      </c>
      <c r="J122" s="112"/>
    </row>
    <row r="123" spans="1:13" s="17" customFormat="1" x14ac:dyDescent="0.25">
      <c r="A123" s="6">
        <v>60</v>
      </c>
      <c r="B123" s="18" t="s">
        <v>255</v>
      </c>
      <c r="C123" s="110" t="s">
        <v>253</v>
      </c>
      <c r="D123" s="92">
        <v>1100</v>
      </c>
      <c r="E123" s="100">
        <v>982.5</v>
      </c>
      <c r="F123" s="11">
        <v>46097</v>
      </c>
      <c r="G123" s="113">
        <v>46104</v>
      </c>
      <c r="H123" s="92"/>
      <c r="I123" s="6" t="s">
        <v>254</v>
      </c>
      <c r="J123" s="6"/>
      <c r="L123" s="12"/>
      <c r="M123" s="12"/>
    </row>
    <row r="124" spans="1:13" s="17" customFormat="1" x14ac:dyDescent="0.25">
      <c r="A124" s="6">
        <v>61</v>
      </c>
      <c r="B124" s="18" t="s">
        <v>257</v>
      </c>
      <c r="C124" s="75" t="s">
        <v>256</v>
      </c>
      <c r="D124" s="92">
        <v>13103</v>
      </c>
      <c r="E124" s="100">
        <v>599</v>
      </c>
      <c r="F124" s="11">
        <v>46097</v>
      </c>
      <c r="G124" s="113">
        <v>46104</v>
      </c>
      <c r="H124" s="92" t="s">
        <v>209</v>
      </c>
      <c r="I124" s="6" t="s">
        <v>258</v>
      </c>
      <c r="J124" s="6"/>
      <c r="L124" s="12"/>
      <c r="M124" s="12"/>
    </row>
    <row r="125" spans="1:13" s="17" customFormat="1" x14ac:dyDescent="0.25">
      <c r="A125" s="6">
        <v>62</v>
      </c>
      <c r="B125" s="18" t="s">
        <v>280</v>
      </c>
      <c r="C125" s="75" t="s">
        <v>279</v>
      </c>
      <c r="D125" s="92">
        <v>50348</v>
      </c>
      <c r="E125" s="100">
        <v>198.6</v>
      </c>
      <c r="F125" s="11">
        <v>46097</v>
      </c>
      <c r="G125" s="113">
        <v>46104</v>
      </c>
      <c r="H125" s="92" t="s">
        <v>209</v>
      </c>
      <c r="I125" s="6" t="s">
        <v>281</v>
      </c>
      <c r="J125" s="6"/>
      <c r="L125" s="12"/>
      <c r="M125" s="12"/>
    </row>
    <row r="126" spans="1:13" s="17" customFormat="1" x14ac:dyDescent="0.25">
      <c r="A126" s="6">
        <v>63</v>
      </c>
      <c r="B126" s="18" t="s">
        <v>226</v>
      </c>
      <c r="C126" s="27" t="s">
        <v>225</v>
      </c>
      <c r="D126" s="92">
        <v>3388</v>
      </c>
      <c r="E126" s="100">
        <v>2571</v>
      </c>
      <c r="F126" s="11">
        <v>46097</v>
      </c>
      <c r="G126" s="113">
        <v>46104</v>
      </c>
      <c r="H126" s="92" t="s">
        <v>265</v>
      </c>
      <c r="I126" s="6" t="s">
        <v>267</v>
      </c>
      <c r="J126" s="6"/>
      <c r="L126" s="12"/>
      <c r="M126" s="12"/>
    </row>
    <row r="127" spans="1:13" s="17" customFormat="1" x14ac:dyDescent="0.25">
      <c r="A127" s="6">
        <v>64</v>
      </c>
      <c r="B127" s="18" t="s">
        <v>226</v>
      </c>
      <c r="C127" s="27" t="s">
        <v>225</v>
      </c>
      <c r="D127" s="92">
        <v>2071</v>
      </c>
      <c r="E127" s="100">
        <v>80</v>
      </c>
      <c r="F127" s="11">
        <v>46097</v>
      </c>
      <c r="G127" s="113">
        <v>46104</v>
      </c>
      <c r="H127" s="92" t="s">
        <v>266</v>
      </c>
      <c r="I127" s="6" t="s">
        <v>268</v>
      </c>
      <c r="J127" s="6"/>
      <c r="L127" s="12"/>
      <c r="M127" s="12"/>
    </row>
    <row r="128" spans="1:13" s="17" customFormat="1" x14ac:dyDescent="0.25">
      <c r="A128" s="6">
        <v>65</v>
      </c>
      <c r="B128" s="18" t="s">
        <v>274</v>
      </c>
      <c r="C128" s="27" t="s">
        <v>273</v>
      </c>
      <c r="D128" s="92">
        <v>479</v>
      </c>
      <c r="E128" s="100">
        <v>2400</v>
      </c>
      <c r="F128" s="11">
        <v>46097</v>
      </c>
      <c r="G128" s="113">
        <v>46104</v>
      </c>
      <c r="H128" s="92"/>
      <c r="I128" s="6" t="s">
        <v>277</v>
      </c>
      <c r="J128" s="6"/>
      <c r="L128" s="12"/>
      <c r="M128" s="12"/>
    </row>
    <row r="129" spans="1:13" s="17" customFormat="1" x14ac:dyDescent="0.25">
      <c r="A129" s="6">
        <v>66</v>
      </c>
      <c r="B129" s="18" t="s">
        <v>276</v>
      </c>
      <c r="C129" s="119" t="s">
        <v>275</v>
      </c>
      <c r="D129" s="92">
        <v>4613</v>
      </c>
      <c r="E129" s="100">
        <v>9490</v>
      </c>
      <c r="F129" s="11">
        <v>46097</v>
      </c>
      <c r="G129" s="113">
        <v>46104</v>
      </c>
      <c r="H129" s="92"/>
      <c r="I129" s="112" t="s">
        <v>278</v>
      </c>
      <c r="J129" s="112"/>
      <c r="L129" s="12"/>
      <c r="M129" s="12"/>
    </row>
    <row r="130" spans="1:13" s="17" customFormat="1" x14ac:dyDescent="0.25">
      <c r="A130" s="6">
        <v>67</v>
      </c>
      <c r="B130" s="93" t="s">
        <v>179</v>
      </c>
      <c r="C130" s="115" t="s">
        <v>184</v>
      </c>
      <c r="D130" s="92">
        <v>27794</v>
      </c>
      <c r="E130" s="100">
        <v>9047.52</v>
      </c>
      <c r="F130" s="11">
        <v>46098</v>
      </c>
      <c r="G130" s="113">
        <v>46104</v>
      </c>
      <c r="H130" s="92" t="s">
        <v>137</v>
      </c>
      <c r="I130" s="112" t="s">
        <v>282</v>
      </c>
      <c r="J130" s="112" t="s">
        <v>39</v>
      </c>
      <c r="L130" s="12"/>
      <c r="M130" s="12"/>
    </row>
    <row r="131" spans="1:13" s="17" customFormat="1" x14ac:dyDescent="0.25">
      <c r="A131" s="6">
        <v>68</v>
      </c>
      <c r="B131" s="93" t="s">
        <v>179</v>
      </c>
      <c r="C131" s="115" t="s">
        <v>184</v>
      </c>
      <c r="D131" s="92">
        <v>27795</v>
      </c>
      <c r="E131" s="100">
        <v>9000.2800000000007</v>
      </c>
      <c r="F131" s="11">
        <v>46098</v>
      </c>
      <c r="G131" s="113">
        <v>46104</v>
      </c>
      <c r="H131" s="92" t="s">
        <v>200</v>
      </c>
      <c r="I131" s="112" t="s">
        <v>284</v>
      </c>
      <c r="J131" s="112" t="s">
        <v>39</v>
      </c>
      <c r="L131" s="12"/>
      <c r="M131" s="12"/>
    </row>
    <row r="132" spans="1:13" s="17" customFormat="1" x14ac:dyDescent="0.25">
      <c r="A132" s="6">
        <v>69</v>
      </c>
      <c r="B132" s="18" t="s">
        <v>270</v>
      </c>
      <c r="C132" s="115" t="s">
        <v>269</v>
      </c>
      <c r="D132" s="92">
        <v>1479</v>
      </c>
      <c r="E132" s="100">
        <v>79</v>
      </c>
      <c r="F132" s="11">
        <v>46099</v>
      </c>
      <c r="G132" s="113">
        <v>46104</v>
      </c>
      <c r="H132" s="92"/>
      <c r="I132" s="112" t="s">
        <v>271</v>
      </c>
      <c r="J132" s="112"/>
      <c r="L132" s="12"/>
      <c r="M132" s="12"/>
    </row>
    <row r="133" spans="1:13" s="17" customFormat="1" x14ac:dyDescent="0.25">
      <c r="A133" s="6">
        <v>70</v>
      </c>
      <c r="B133" s="18" t="s">
        <v>270</v>
      </c>
      <c r="C133" s="75" t="s">
        <v>269</v>
      </c>
      <c r="D133" s="92">
        <v>1471</v>
      </c>
      <c r="E133" s="100">
        <v>62</v>
      </c>
      <c r="F133" s="11">
        <v>46099</v>
      </c>
      <c r="G133" s="113">
        <v>46104</v>
      </c>
      <c r="H133" s="92"/>
      <c r="I133" s="112" t="s">
        <v>272</v>
      </c>
      <c r="J133" s="112"/>
      <c r="L133" s="12"/>
      <c r="M133" s="12"/>
    </row>
    <row r="134" spans="1:13" s="17" customFormat="1" x14ac:dyDescent="0.25">
      <c r="A134" s="6">
        <v>71</v>
      </c>
      <c r="B134" s="18" t="s">
        <v>286</v>
      </c>
      <c r="C134" s="75" t="s">
        <v>285</v>
      </c>
      <c r="D134" s="92">
        <v>57</v>
      </c>
      <c r="E134" s="100">
        <v>1050</v>
      </c>
      <c r="F134" s="11">
        <v>46099</v>
      </c>
      <c r="G134" s="113">
        <v>46105</v>
      </c>
      <c r="H134" s="92"/>
      <c r="I134" s="6" t="s">
        <v>300</v>
      </c>
      <c r="J134" s="6"/>
      <c r="L134" s="12"/>
      <c r="M134" s="12"/>
    </row>
    <row r="135" spans="1:13" s="17" customFormat="1" x14ac:dyDescent="0.25">
      <c r="A135" s="6">
        <v>72</v>
      </c>
      <c r="B135" s="18" t="s">
        <v>226</v>
      </c>
      <c r="C135" s="27" t="s">
        <v>225</v>
      </c>
      <c r="D135" s="92">
        <v>2080</v>
      </c>
      <c r="E135" s="100">
        <v>310</v>
      </c>
      <c r="F135" s="11">
        <v>46099</v>
      </c>
      <c r="G135" s="113">
        <v>46105</v>
      </c>
      <c r="H135" s="92" t="s">
        <v>266</v>
      </c>
      <c r="I135" s="6" t="s">
        <v>288</v>
      </c>
      <c r="J135" s="6"/>
      <c r="L135" s="12"/>
      <c r="M135" s="12"/>
    </row>
    <row r="136" spans="1:13" s="17" customFormat="1" x14ac:dyDescent="0.25">
      <c r="A136" s="6">
        <v>73</v>
      </c>
      <c r="B136" s="18" t="s">
        <v>226</v>
      </c>
      <c r="C136" s="27" t="s">
        <v>225</v>
      </c>
      <c r="D136" s="92">
        <v>3398</v>
      </c>
      <c r="E136" s="100">
        <v>5880</v>
      </c>
      <c r="F136" s="11">
        <v>46099</v>
      </c>
      <c r="G136" s="113">
        <v>46105</v>
      </c>
      <c r="H136" s="92" t="s">
        <v>265</v>
      </c>
      <c r="I136" s="6" t="s">
        <v>289</v>
      </c>
      <c r="J136" s="6"/>
      <c r="L136" s="12"/>
      <c r="M136" s="12"/>
    </row>
    <row r="137" spans="1:13" s="17" customFormat="1" x14ac:dyDescent="0.25">
      <c r="A137" s="6">
        <v>74</v>
      </c>
      <c r="B137" s="18" t="s">
        <v>226</v>
      </c>
      <c r="C137" s="27" t="s">
        <v>225</v>
      </c>
      <c r="D137" s="92">
        <v>3395</v>
      </c>
      <c r="E137" s="100">
        <v>4238</v>
      </c>
      <c r="F137" s="11">
        <v>46099</v>
      </c>
      <c r="G137" s="113">
        <v>46105</v>
      </c>
      <c r="H137" s="92" t="s">
        <v>265</v>
      </c>
      <c r="I137" s="6" t="s">
        <v>290</v>
      </c>
      <c r="J137" s="6"/>
      <c r="L137" s="12"/>
      <c r="M137" s="12"/>
    </row>
    <row r="138" spans="1:13" s="17" customFormat="1" x14ac:dyDescent="0.25">
      <c r="A138" s="6">
        <v>75</v>
      </c>
      <c r="B138" s="18" t="s">
        <v>226</v>
      </c>
      <c r="C138" s="27" t="s">
        <v>225</v>
      </c>
      <c r="D138" s="92">
        <v>2077</v>
      </c>
      <c r="E138" s="100">
        <v>960</v>
      </c>
      <c r="F138" s="11">
        <v>46099</v>
      </c>
      <c r="G138" s="113">
        <v>46105</v>
      </c>
      <c r="H138" s="92" t="s">
        <v>266</v>
      </c>
      <c r="I138" s="6" t="s">
        <v>291</v>
      </c>
      <c r="J138" s="6"/>
      <c r="L138" s="12"/>
      <c r="M138" s="12"/>
    </row>
    <row r="139" spans="1:13" s="17" customFormat="1" x14ac:dyDescent="0.25">
      <c r="A139" s="6">
        <v>76</v>
      </c>
      <c r="B139" s="18" t="s">
        <v>226</v>
      </c>
      <c r="C139" s="27" t="s">
        <v>225</v>
      </c>
      <c r="D139" s="92">
        <v>2076</v>
      </c>
      <c r="E139" s="100">
        <v>2350</v>
      </c>
      <c r="F139" s="11">
        <v>46099</v>
      </c>
      <c r="G139" s="113">
        <v>46105</v>
      </c>
      <c r="H139" s="92" t="s">
        <v>266</v>
      </c>
      <c r="I139" s="6" t="s">
        <v>292</v>
      </c>
      <c r="J139" s="6"/>
      <c r="L139" s="12"/>
      <c r="M139" s="12"/>
    </row>
    <row r="140" spans="1:13" s="17" customFormat="1" x14ac:dyDescent="0.25">
      <c r="A140" s="6">
        <v>77</v>
      </c>
      <c r="B140" s="18" t="s">
        <v>226</v>
      </c>
      <c r="C140" s="27" t="s">
        <v>225</v>
      </c>
      <c r="D140" s="92">
        <v>3394</v>
      </c>
      <c r="E140" s="100">
        <v>17631</v>
      </c>
      <c r="F140" s="11">
        <v>46099</v>
      </c>
      <c r="G140" s="113">
        <v>46105</v>
      </c>
      <c r="H140" s="92" t="s">
        <v>265</v>
      </c>
      <c r="I140" s="112" t="s">
        <v>293</v>
      </c>
      <c r="J140" s="6"/>
      <c r="L140" s="12"/>
      <c r="M140" s="12"/>
    </row>
    <row r="141" spans="1:13" s="17" customFormat="1" x14ac:dyDescent="0.25">
      <c r="A141" s="6">
        <v>78</v>
      </c>
      <c r="B141" s="18" t="s">
        <v>226</v>
      </c>
      <c r="C141" s="27" t="s">
        <v>225</v>
      </c>
      <c r="D141" s="92">
        <v>3397</v>
      </c>
      <c r="E141" s="100">
        <v>3843.6</v>
      </c>
      <c r="F141" s="11">
        <v>46099</v>
      </c>
      <c r="G141" s="113">
        <v>46105</v>
      </c>
      <c r="H141" s="92" t="s">
        <v>265</v>
      </c>
      <c r="I141" s="112" t="s">
        <v>306</v>
      </c>
      <c r="J141" s="6"/>
      <c r="L141" s="12"/>
      <c r="M141" s="12"/>
    </row>
    <row r="142" spans="1:13" s="17" customFormat="1" x14ac:dyDescent="0.25">
      <c r="A142" s="6">
        <v>79</v>
      </c>
      <c r="B142" s="18" t="s">
        <v>226</v>
      </c>
      <c r="C142" s="27" t="s">
        <v>225</v>
      </c>
      <c r="D142" s="92">
        <v>2079</v>
      </c>
      <c r="E142" s="100">
        <v>2690</v>
      </c>
      <c r="F142" s="11">
        <v>46099</v>
      </c>
      <c r="G142" s="113">
        <v>46105</v>
      </c>
      <c r="H142" s="92" t="s">
        <v>266</v>
      </c>
      <c r="I142" s="112" t="s">
        <v>307</v>
      </c>
      <c r="J142" s="6"/>
      <c r="L142" s="12"/>
      <c r="M142" s="12"/>
    </row>
    <row r="143" spans="1:13" s="17" customFormat="1" x14ac:dyDescent="0.25">
      <c r="A143" s="6">
        <v>80</v>
      </c>
      <c r="B143" s="18" t="s">
        <v>226</v>
      </c>
      <c r="C143" s="27" t="s">
        <v>225</v>
      </c>
      <c r="D143" s="92">
        <v>3396</v>
      </c>
      <c r="E143" s="100">
        <v>12766</v>
      </c>
      <c r="F143" s="11">
        <v>46099</v>
      </c>
      <c r="G143" s="113">
        <v>46105</v>
      </c>
      <c r="H143" s="92" t="s">
        <v>265</v>
      </c>
      <c r="I143" s="112" t="s">
        <v>308</v>
      </c>
      <c r="J143" s="6"/>
      <c r="L143" s="12"/>
      <c r="M143" s="12"/>
    </row>
    <row r="144" spans="1:13" s="17" customFormat="1" x14ac:dyDescent="0.25">
      <c r="A144" s="6">
        <v>81</v>
      </c>
      <c r="B144" s="18" t="s">
        <v>226</v>
      </c>
      <c r="C144" s="27" t="s">
        <v>225</v>
      </c>
      <c r="D144" s="92">
        <v>2078</v>
      </c>
      <c r="E144" s="100">
        <v>4810</v>
      </c>
      <c r="F144" s="11">
        <v>46099</v>
      </c>
      <c r="G144" s="113">
        <v>46105</v>
      </c>
      <c r="H144" s="92" t="s">
        <v>266</v>
      </c>
      <c r="I144" s="112" t="s">
        <v>309</v>
      </c>
      <c r="J144" s="6"/>
      <c r="L144" s="12"/>
      <c r="M144" s="12"/>
    </row>
    <row r="145" spans="1:13" s="17" customFormat="1" x14ac:dyDescent="0.25">
      <c r="A145" s="6">
        <v>82</v>
      </c>
      <c r="B145" s="18" t="s">
        <v>66</v>
      </c>
      <c r="C145" s="75" t="s">
        <v>65</v>
      </c>
      <c r="D145" s="92">
        <v>1367</v>
      </c>
      <c r="E145" s="100">
        <v>280</v>
      </c>
      <c r="F145" s="11">
        <v>46100</v>
      </c>
      <c r="G145" s="113">
        <v>46105</v>
      </c>
      <c r="H145" s="92" t="s">
        <v>116</v>
      </c>
      <c r="I145" s="112" t="s">
        <v>305</v>
      </c>
      <c r="J145" s="112"/>
      <c r="L145" s="12"/>
      <c r="M145" s="12"/>
    </row>
    <row r="146" spans="1:13" s="17" customFormat="1" x14ac:dyDescent="0.25">
      <c r="A146" s="6">
        <v>83</v>
      </c>
      <c r="B146" s="18" t="s">
        <v>91</v>
      </c>
      <c r="C146" s="115" t="s">
        <v>90</v>
      </c>
      <c r="D146" s="92">
        <v>65710217</v>
      </c>
      <c r="E146" s="100">
        <v>1526.29</v>
      </c>
      <c r="F146" s="11">
        <v>46100</v>
      </c>
      <c r="G146" s="113">
        <v>46105</v>
      </c>
      <c r="H146" s="92" t="s">
        <v>116</v>
      </c>
      <c r="I146" s="112" t="s">
        <v>304</v>
      </c>
      <c r="J146" s="112" t="s">
        <v>39</v>
      </c>
      <c r="L146" s="12"/>
      <c r="M146" s="12"/>
    </row>
    <row r="147" spans="1:13" s="17" customFormat="1" x14ac:dyDescent="0.25">
      <c r="A147" s="6">
        <v>84</v>
      </c>
      <c r="B147" s="18" t="s">
        <v>115</v>
      </c>
      <c r="C147" s="119" t="s">
        <v>114</v>
      </c>
      <c r="D147" s="92">
        <v>3061</v>
      </c>
      <c r="E147" s="100">
        <v>108.48</v>
      </c>
      <c r="F147" s="11">
        <v>46101</v>
      </c>
      <c r="G147" s="113">
        <v>46105</v>
      </c>
      <c r="H147" s="92" t="s">
        <v>116</v>
      </c>
      <c r="I147" s="112" t="s">
        <v>298</v>
      </c>
      <c r="J147" s="112" t="s">
        <v>39</v>
      </c>
      <c r="L147" s="12"/>
      <c r="M147" s="12"/>
    </row>
    <row r="148" spans="1:13" s="17" customFormat="1" x14ac:dyDescent="0.25">
      <c r="A148" s="6">
        <v>85</v>
      </c>
      <c r="B148" s="18" t="s">
        <v>302</v>
      </c>
      <c r="C148" s="75" t="s">
        <v>301</v>
      </c>
      <c r="D148" s="92">
        <v>2633</v>
      </c>
      <c r="E148" s="100">
        <v>282.5</v>
      </c>
      <c r="F148" s="11">
        <v>46104</v>
      </c>
      <c r="G148" s="113">
        <v>46105</v>
      </c>
      <c r="H148" s="92"/>
      <c r="I148" s="112" t="s">
        <v>303</v>
      </c>
      <c r="J148" s="112"/>
      <c r="L148" s="12"/>
      <c r="M148" s="12"/>
    </row>
    <row r="149" spans="1:13" s="17" customFormat="1" x14ac:dyDescent="0.25">
      <c r="A149" s="6">
        <v>86</v>
      </c>
      <c r="B149" s="18" t="s">
        <v>91</v>
      </c>
      <c r="C149" s="115" t="s">
        <v>90</v>
      </c>
      <c r="D149" s="92">
        <v>65098274</v>
      </c>
      <c r="E149" s="100">
        <v>496.26</v>
      </c>
      <c r="F149" s="11">
        <v>46073</v>
      </c>
      <c r="G149" s="113">
        <v>46108</v>
      </c>
      <c r="H149" s="92" t="s">
        <v>310</v>
      </c>
      <c r="I149" s="112" t="s">
        <v>311</v>
      </c>
      <c r="J149" s="112" t="s">
        <v>39</v>
      </c>
      <c r="L149" s="12"/>
      <c r="M149" s="12"/>
    </row>
    <row r="150" spans="1:13" s="17" customFormat="1" x14ac:dyDescent="0.25">
      <c r="A150" s="6">
        <v>87</v>
      </c>
      <c r="B150" s="18" t="s">
        <v>168</v>
      </c>
      <c r="C150" s="75" t="s">
        <v>167</v>
      </c>
      <c r="D150" s="92">
        <v>17100</v>
      </c>
      <c r="E150" s="100">
        <v>4435.6000000000004</v>
      </c>
      <c r="F150" s="11">
        <v>46105</v>
      </c>
      <c r="G150" s="113">
        <v>46108</v>
      </c>
      <c r="H150" s="92"/>
      <c r="I150" s="112" t="s">
        <v>312</v>
      </c>
      <c r="J150" s="112"/>
      <c r="L150" s="12"/>
      <c r="M150" s="12"/>
    </row>
    <row r="151" spans="1:13" s="17" customFormat="1" x14ac:dyDescent="0.25">
      <c r="A151" s="6">
        <v>88</v>
      </c>
      <c r="B151" s="18" t="s">
        <v>91</v>
      </c>
      <c r="C151" s="115" t="s">
        <v>90</v>
      </c>
      <c r="D151" s="92">
        <v>65710458</v>
      </c>
      <c r="E151" s="100">
        <v>497.44</v>
      </c>
      <c r="F151" s="11">
        <v>46105</v>
      </c>
      <c r="G151" s="113">
        <v>46112</v>
      </c>
      <c r="H151" s="92" t="s">
        <v>116</v>
      </c>
      <c r="I151" s="112" t="s">
        <v>313</v>
      </c>
      <c r="J151" s="112" t="s">
        <v>39</v>
      </c>
      <c r="L151" s="12"/>
      <c r="M151" s="12"/>
    </row>
    <row r="152" spans="1:13" s="17" customFormat="1" x14ac:dyDescent="0.25">
      <c r="A152" s="6">
        <v>89</v>
      </c>
      <c r="B152" s="92" t="s">
        <v>315</v>
      </c>
      <c r="C152" s="122" t="s">
        <v>279</v>
      </c>
      <c r="D152" s="92">
        <v>49983</v>
      </c>
      <c r="E152" s="100">
        <v>2723.3</v>
      </c>
      <c r="F152" s="11">
        <v>46108</v>
      </c>
      <c r="G152" s="113">
        <v>46112</v>
      </c>
      <c r="H152" s="92"/>
      <c r="I152" s="6" t="s">
        <v>316</v>
      </c>
      <c r="J152" s="6"/>
      <c r="L152" s="12"/>
      <c r="M152" s="12"/>
    </row>
    <row r="153" spans="1:13" s="17" customFormat="1" x14ac:dyDescent="0.25">
      <c r="A153" s="6">
        <v>90</v>
      </c>
      <c r="B153" s="18" t="s">
        <v>91</v>
      </c>
      <c r="C153" s="115" t="s">
        <v>90</v>
      </c>
      <c r="D153" s="92">
        <v>65710361</v>
      </c>
      <c r="E153" s="100">
        <v>528.82000000000005</v>
      </c>
      <c r="F153" s="11">
        <v>46100</v>
      </c>
      <c r="G153" s="113">
        <v>46118</v>
      </c>
      <c r="H153" s="92" t="s">
        <v>332</v>
      </c>
      <c r="I153" s="112" t="s">
        <v>333</v>
      </c>
      <c r="J153" s="112" t="s">
        <v>39</v>
      </c>
      <c r="L153" s="12"/>
      <c r="M153" s="12"/>
    </row>
    <row r="154" spans="1:13" s="17" customFormat="1" x14ac:dyDescent="0.25">
      <c r="A154" s="6">
        <v>91</v>
      </c>
      <c r="B154" s="18" t="s">
        <v>44</v>
      </c>
      <c r="C154" s="75" t="s">
        <v>45</v>
      </c>
      <c r="D154" s="92">
        <v>286</v>
      </c>
      <c r="E154" s="100">
        <v>480</v>
      </c>
      <c r="F154" s="11">
        <v>46110</v>
      </c>
      <c r="G154" s="113">
        <v>46118</v>
      </c>
      <c r="H154" s="92"/>
      <c r="I154" s="6" t="s">
        <v>330</v>
      </c>
      <c r="J154" s="6"/>
      <c r="L154" s="12"/>
      <c r="M154" s="12"/>
    </row>
    <row r="155" spans="1:13" s="17" customFormat="1" x14ac:dyDescent="0.25">
      <c r="A155" s="6">
        <v>92</v>
      </c>
      <c r="B155" s="18" t="s">
        <v>44</v>
      </c>
      <c r="C155" s="75" t="s">
        <v>45</v>
      </c>
      <c r="D155" s="92">
        <v>65887262</v>
      </c>
      <c r="E155" s="100">
        <v>2369</v>
      </c>
      <c r="F155" s="11">
        <v>46110</v>
      </c>
      <c r="G155" s="113">
        <v>46118</v>
      </c>
      <c r="H155" s="92"/>
      <c r="I155" s="6" t="s">
        <v>331</v>
      </c>
      <c r="J155" s="6"/>
      <c r="L155" s="12"/>
      <c r="M155" s="12"/>
    </row>
    <row r="156" spans="1:13" s="17" customFormat="1" x14ac:dyDescent="0.25">
      <c r="A156" s="6">
        <v>93</v>
      </c>
      <c r="B156" s="18" t="s">
        <v>219</v>
      </c>
      <c r="C156" s="119" t="s">
        <v>218</v>
      </c>
      <c r="D156" s="92">
        <v>177075</v>
      </c>
      <c r="E156" s="100">
        <v>2614.64</v>
      </c>
      <c r="F156" s="11">
        <v>46114</v>
      </c>
      <c r="G156" s="113">
        <v>46119</v>
      </c>
      <c r="H156" s="92" t="s">
        <v>334</v>
      </c>
      <c r="I156" s="112" t="s">
        <v>335</v>
      </c>
      <c r="J156" s="112" t="s">
        <v>39</v>
      </c>
      <c r="L156" s="12"/>
      <c r="M156" s="12"/>
    </row>
    <row r="157" spans="1:13" s="17" customFormat="1" x14ac:dyDescent="0.25">
      <c r="A157" s="6">
        <v>94</v>
      </c>
      <c r="B157" s="18" t="s">
        <v>44</v>
      </c>
      <c r="C157" s="75" t="s">
        <v>45</v>
      </c>
      <c r="D157" s="92">
        <v>289</v>
      </c>
      <c r="E157" s="100">
        <v>2490</v>
      </c>
      <c r="F157" s="11">
        <v>46114</v>
      </c>
      <c r="G157" s="113">
        <v>46119</v>
      </c>
      <c r="H157" s="92" t="s">
        <v>334</v>
      </c>
      <c r="I157" s="6" t="s">
        <v>336</v>
      </c>
      <c r="J157" s="6"/>
      <c r="L157" s="12"/>
      <c r="M157" s="12"/>
    </row>
    <row r="158" spans="1:13" s="17" customFormat="1" ht="25.5" x14ac:dyDescent="0.25">
      <c r="A158" s="6">
        <v>95</v>
      </c>
      <c r="B158" s="92" t="s">
        <v>320</v>
      </c>
      <c r="C158" s="128" t="s">
        <v>319</v>
      </c>
      <c r="D158" s="92">
        <v>3253</v>
      </c>
      <c r="E158" s="100">
        <v>8055.4</v>
      </c>
      <c r="F158" s="11">
        <v>46101</v>
      </c>
      <c r="G158" s="113">
        <v>46126</v>
      </c>
      <c r="H158" s="124" t="s">
        <v>342</v>
      </c>
      <c r="I158" s="112" t="s">
        <v>343</v>
      </c>
      <c r="J158" s="112" t="s">
        <v>39</v>
      </c>
      <c r="L158" s="12"/>
      <c r="M158" s="12"/>
    </row>
    <row r="159" spans="1:13" s="17" customFormat="1" x14ac:dyDescent="0.25">
      <c r="A159" s="6">
        <v>96</v>
      </c>
      <c r="B159" s="18" t="s">
        <v>226</v>
      </c>
      <c r="C159" s="27" t="s">
        <v>225</v>
      </c>
      <c r="D159" s="92">
        <v>3430</v>
      </c>
      <c r="E159" s="100">
        <v>599</v>
      </c>
      <c r="F159" s="11">
        <v>46119</v>
      </c>
      <c r="G159" s="113">
        <v>46126</v>
      </c>
      <c r="H159" s="92" t="s">
        <v>265</v>
      </c>
      <c r="I159" s="6" t="s">
        <v>344</v>
      </c>
      <c r="J159" s="6"/>
      <c r="L159" s="12"/>
      <c r="M159" s="12"/>
    </row>
    <row r="160" spans="1:13" s="17" customFormat="1" x14ac:dyDescent="0.25">
      <c r="A160" s="6">
        <v>97</v>
      </c>
      <c r="B160" s="18" t="s">
        <v>226</v>
      </c>
      <c r="C160" s="27" t="s">
        <v>225</v>
      </c>
      <c r="D160" s="92">
        <v>2103</v>
      </c>
      <c r="E160" s="100">
        <v>740</v>
      </c>
      <c r="F160" s="11">
        <v>46119</v>
      </c>
      <c r="G160" s="113">
        <v>46126</v>
      </c>
      <c r="H160" s="92" t="s">
        <v>266</v>
      </c>
      <c r="I160" s="6" t="s">
        <v>345</v>
      </c>
      <c r="J160" s="6"/>
      <c r="L160" s="12"/>
      <c r="M160" s="12"/>
    </row>
    <row r="161" spans="1:13" s="17" customFormat="1" x14ac:dyDescent="0.25">
      <c r="A161" s="6">
        <v>98</v>
      </c>
      <c r="B161" s="18" t="s">
        <v>226</v>
      </c>
      <c r="C161" s="27" t="s">
        <v>225</v>
      </c>
      <c r="D161" s="92">
        <v>3433</v>
      </c>
      <c r="E161" s="100">
        <v>6352.8</v>
      </c>
      <c r="F161" s="11">
        <v>46119</v>
      </c>
      <c r="G161" s="113">
        <v>46126</v>
      </c>
      <c r="H161" s="92" t="s">
        <v>265</v>
      </c>
      <c r="I161" s="6" t="s">
        <v>346</v>
      </c>
      <c r="J161" s="6"/>
      <c r="L161" s="12"/>
      <c r="M161" s="12"/>
    </row>
    <row r="162" spans="1:13" s="17" customFormat="1" x14ac:dyDescent="0.25">
      <c r="A162" s="6">
        <v>99</v>
      </c>
      <c r="B162" s="18" t="s">
        <v>226</v>
      </c>
      <c r="C162" s="27" t="s">
        <v>225</v>
      </c>
      <c r="D162" s="92">
        <v>2105</v>
      </c>
      <c r="E162" s="100">
        <v>4800</v>
      </c>
      <c r="F162" s="11">
        <v>46119</v>
      </c>
      <c r="G162" s="113">
        <v>46126</v>
      </c>
      <c r="H162" s="92" t="s">
        <v>266</v>
      </c>
      <c r="I162" s="6" t="s">
        <v>347</v>
      </c>
      <c r="J162" s="6"/>
      <c r="L162" s="12"/>
      <c r="M162" s="12"/>
    </row>
    <row r="163" spans="1:13" s="17" customFormat="1" x14ac:dyDescent="0.25">
      <c r="A163" s="6">
        <v>100</v>
      </c>
      <c r="B163" s="18" t="s">
        <v>351</v>
      </c>
      <c r="C163" s="115" t="s">
        <v>350</v>
      </c>
      <c r="D163" s="92">
        <v>63</v>
      </c>
      <c r="E163" s="100">
        <v>460</v>
      </c>
      <c r="F163" s="11">
        <v>46063</v>
      </c>
      <c r="G163" s="113">
        <v>46126</v>
      </c>
      <c r="H163" s="92" t="s">
        <v>352</v>
      </c>
      <c r="I163" s="112" t="s">
        <v>354</v>
      </c>
      <c r="J163" s="112" t="s">
        <v>39</v>
      </c>
      <c r="L163" s="12"/>
      <c r="M163" s="12"/>
    </row>
    <row r="164" spans="1:13" s="17" customFormat="1" x14ac:dyDescent="0.25">
      <c r="A164" s="6">
        <v>101</v>
      </c>
      <c r="B164" s="18" t="s">
        <v>351</v>
      </c>
      <c r="C164" s="115" t="s">
        <v>350</v>
      </c>
      <c r="D164" s="92">
        <v>155</v>
      </c>
      <c r="E164" s="100">
        <v>460</v>
      </c>
      <c r="F164" s="11">
        <v>46098</v>
      </c>
      <c r="G164" s="113">
        <v>46126</v>
      </c>
      <c r="H164" s="92" t="s">
        <v>353</v>
      </c>
      <c r="I164" s="112" t="s">
        <v>355</v>
      </c>
      <c r="J164" s="112" t="s">
        <v>39</v>
      </c>
      <c r="L164" s="12"/>
      <c r="M164" s="12"/>
    </row>
    <row r="165" spans="1:13" s="17" customFormat="1" x14ac:dyDescent="0.25">
      <c r="A165" s="6">
        <v>102</v>
      </c>
      <c r="B165" s="18" t="s">
        <v>36</v>
      </c>
      <c r="C165" s="119" t="s">
        <v>35</v>
      </c>
      <c r="D165" s="92">
        <v>153962</v>
      </c>
      <c r="E165" s="100">
        <v>1235.54</v>
      </c>
      <c r="F165" s="11">
        <v>46121</v>
      </c>
      <c r="G165" s="113">
        <v>46126</v>
      </c>
      <c r="H165" s="92" t="s">
        <v>334</v>
      </c>
      <c r="I165" s="112" t="s">
        <v>356</v>
      </c>
      <c r="J165" s="112" t="s">
        <v>39</v>
      </c>
      <c r="L165" s="12"/>
      <c r="M165" s="12"/>
    </row>
    <row r="166" spans="1:13" s="17" customFormat="1" x14ac:dyDescent="0.25">
      <c r="A166" s="6">
        <v>103</v>
      </c>
      <c r="B166" s="18" t="s">
        <v>36</v>
      </c>
      <c r="C166" s="119" t="s">
        <v>35</v>
      </c>
      <c r="D166" s="92">
        <v>153963</v>
      </c>
      <c r="E166" s="100">
        <v>321.3</v>
      </c>
      <c r="F166" s="11">
        <v>46121</v>
      </c>
      <c r="G166" s="113">
        <v>46126</v>
      </c>
      <c r="H166" s="92" t="s">
        <v>334</v>
      </c>
      <c r="I166" s="112" t="s">
        <v>357</v>
      </c>
      <c r="J166" s="112" t="s">
        <v>39</v>
      </c>
      <c r="L166" s="12"/>
      <c r="M166" s="12"/>
    </row>
    <row r="167" spans="1:13" s="17" customFormat="1" x14ac:dyDescent="0.25">
      <c r="A167" s="6">
        <v>104</v>
      </c>
      <c r="B167" s="18" t="s">
        <v>36</v>
      </c>
      <c r="C167" s="119" t="s">
        <v>35</v>
      </c>
      <c r="D167" s="92">
        <v>153964</v>
      </c>
      <c r="E167" s="100">
        <v>1747.43</v>
      </c>
      <c r="F167" s="11">
        <v>46121</v>
      </c>
      <c r="G167" s="113">
        <v>46126</v>
      </c>
      <c r="H167" s="92" t="s">
        <v>334</v>
      </c>
      <c r="I167" s="112" t="s">
        <v>358</v>
      </c>
      <c r="J167" s="112" t="s">
        <v>39</v>
      </c>
      <c r="L167" s="12"/>
      <c r="M167" s="12"/>
    </row>
    <row r="168" spans="1:13" s="17" customFormat="1" x14ac:dyDescent="0.25">
      <c r="A168" s="6">
        <v>105</v>
      </c>
      <c r="B168" s="18" t="s">
        <v>360</v>
      </c>
      <c r="C168" s="75" t="s">
        <v>359</v>
      </c>
      <c r="D168" s="92">
        <v>19655</v>
      </c>
      <c r="E168" s="100">
        <v>2130.14</v>
      </c>
      <c r="F168" s="11">
        <v>46122</v>
      </c>
      <c r="G168" s="113">
        <v>46126</v>
      </c>
      <c r="H168" s="92" t="s">
        <v>209</v>
      </c>
      <c r="I168" s="112" t="s">
        <v>361</v>
      </c>
      <c r="J168" s="112"/>
      <c r="L168" s="12"/>
      <c r="M168" s="12"/>
    </row>
    <row r="169" spans="1:13" s="17" customFormat="1" x14ac:dyDescent="0.25">
      <c r="A169" s="6">
        <v>106</v>
      </c>
      <c r="B169" s="18" t="s">
        <v>115</v>
      </c>
      <c r="C169" s="119" t="s">
        <v>114</v>
      </c>
      <c r="D169" s="92">
        <v>3037</v>
      </c>
      <c r="E169" s="100">
        <v>215.07</v>
      </c>
      <c r="F169" s="11">
        <v>46126</v>
      </c>
      <c r="G169" s="113">
        <v>46128</v>
      </c>
      <c r="H169" s="112" t="s">
        <v>116</v>
      </c>
      <c r="I169" s="112" t="s">
        <v>371</v>
      </c>
      <c r="J169" s="112" t="s">
        <v>39</v>
      </c>
      <c r="L169" s="12"/>
      <c r="M169" s="12"/>
    </row>
    <row r="170" spans="1:13" s="17" customFormat="1" x14ac:dyDescent="0.25">
      <c r="A170" s="6">
        <v>107</v>
      </c>
      <c r="B170" s="18" t="s">
        <v>115</v>
      </c>
      <c r="C170" s="119" t="s">
        <v>114</v>
      </c>
      <c r="D170" s="92">
        <v>3036</v>
      </c>
      <c r="E170" s="100">
        <v>678.57</v>
      </c>
      <c r="F170" s="11">
        <v>46126</v>
      </c>
      <c r="G170" s="113">
        <v>46128</v>
      </c>
      <c r="H170" s="112" t="s">
        <v>116</v>
      </c>
      <c r="I170" s="112" t="s">
        <v>375</v>
      </c>
      <c r="J170" s="112" t="s">
        <v>39</v>
      </c>
      <c r="L170" s="12"/>
      <c r="M170" s="12"/>
    </row>
    <row r="171" spans="1:13" s="17" customFormat="1" x14ac:dyDescent="0.25">
      <c r="A171" s="6">
        <v>108</v>
      </c>
      <c r="B171" s="92" t="s">
        <v>374</v>
      </c>
      <c r="C171" s="115" t="s">
        <v>373</v>
      </c>
      <c r="D171" s="112">
        <v>2539</v>
      </c>
      <c r="E171" s="108">
        <v>620</v>
      </c>
      <c r="F171" s="111">
        <v>46126</v>
      </c>
      <c r="G171" s="113">
        <v>46128</v>
      </c>
      <c r="H171" s="112"/>
      <c r="I171" s="92" t="s">
        <v>376</v>
      </c>
      <c r="J171" s="92"/>
      <c r="L171" s="12"/>
      <c r="M171" s="12"/>
    </row>
    <row r="172" spans="1:13" s="17" customFormat="1" x14ac:dyDescent="0.25">
      <c r="A172" s="6">
        <v>107</v>
      </c>
      <c r="B172" s="18" t="s">
        <v>351</v>
      </c>
      <c r="C172" s="115" t="s">
        <v>350</v>
      </c>
      <c r="D172" s="112">
        <v>237</v>
      </c>
      <c r="E172" s="108">
        <v>460</v>
      </c>
      <c r="F172" s="111">
        <v>46127</v>
      </c>
      <c r="G172" s="113">
        <v>46135</v>
      </c>
      <c r="H172" s="112" t="s">
        <v>334</v>
      </c>
      <c r="I172" s="137" t="s">
        <v>379</v>
      </c>
      <c r="J172" s="137"/>
      <c r="L172" s="12"/>
      <c r="M172" s="12"/>
    </row>
    <row r="173" spans="1:13" s="17" customFormat="1" x14ac:dyDescent="0.25">
      <c r="A173" s="6">
        <v>108</v>
      </c>
      <c r="B173" s="18" t="s">
        <v>48</v>
      </c>
      <c r="C173" s="115" t="s">
        <v>47</v>
      </c>
      <c r="D173" s="112" t="s">
        <v>390</v>
      </c>
      <c r="E173" s="108">
        <v>934.09</v>
      </c>
      <c r="F173" s="111">
        <v>46134</v>
      </c>
      <c r="G173" s="113">
        <v>46135</v>
      </c>
      <c r="H173" s="112" t="s">
        <v>334</v>
      </c>
      <c r="I173" s="92" t="s">
        <v>391</v>
      </c>
      <c r="J173" s="92"/>
      <c r="L173" s="12"/>
      <c r="M173" s="12"/>
    </row>
    <row r="174" spans="1:13" s="17" customFormat="1" x14ac:dyDescent="0.25">
      <c r="A174" s="6">
        <v>109</v>
      </c>
      <c r="B174" s="98" t="s">
        <v>48</v>
      </c>
      <c r="C174" s="115" t="s">
        <v>47</v>
      </c>
      <c r="D174" s="112">
        <v>8176</v>
      </c>
      <c r="E174" s="108">
        <v>336.41</v>
      </c>
      <c r="F174" s="111">
        <v>46134</v>
      </c>
      <c r="G174" s="113">
        <v>46135</v>
      </c>
      <c r="H174" s="112" t="s">
        <v>334</v>
      </c>
      <c r="I174" s="137" t="s">
        <v>392</v>
      </c>
      <c r="J174" s="137"/>
      <c r="L174" s="12"/>
      <c r="M174" s="12"/>
    </row>
    <row r="175" spans="1:13" s="17" customFormat="1" x14ac:dyDescent="0.25">
      <c r="A175" s="6">
        <v>110</v>
      </c>
      <c r="B175" s="18" t="s">
        <v>48</v>
      </c>
      <c r="C175" s="115" t="s">
        <v>47</v>
      </c>
      <c r="D175" s="112">
        <v>8177</v>
      </c>
      <c r="E175" s="108">
        <v>8003.99</v>
      </c>
      <c r="F175" s="111">
        <v>46134</v>
      </c>
      <c r="G175" s="113">
        <v>46135</v>
      </c>
      <c r="H175" s="112" t="s">
        <v>334</v>
      </c>
      <c r="I175" s="137" t="s">
        <v>393</v>
      </c>
      <c r="J175" s="137"/>
      <c r="L175" s="12"/>
      <c r="M175" s="12"/>
    </row>
    <row r="176" spans="1:13" s="17" customFormat="1" x14ac:dyDescent="0.25">
      <c r="A176" s="6"/>
      <c r="B176" s="92" t="s">
        <v>395</v>
      </c>
      <c r="C176" s="115" t="s">
        <v>394</v>
      </c>
      <c r="D176" s="112">
        <v>27233</v>
      </c>
      <c r="E176" s="108">
        <v>3601.72</v>
      </c>
      <c r="F176" s="111">
        <v>46135</v>
      </c>
      <c r="G176" s="113"/>
      <c r="H176" s="112"/>
      <c r="I176" s="92"/>
      <c r="J176" s="92"/>
      <c r="L176" s="12"/>
      <c r="M176" s="12"/>
    </row>
    <row r="177" spans="1:13" s="17" customFormat="1" x14ac:dyDescent="0.25">
      <c r="A177" s="6"/>
      <c r="B177" s="7" t="s">
        <v>395</v>
      </c>
      <c r="C177" s="115" t="s">
        <v>394</v>
      </c>
      <c r="D177" s="112">
        <v>27234</v>
      </c>
      <c r="E177" s="108">
        <v>2485.19</v>
      </c>
      <c r="F177" s="111">
        <v>46135</v>
      </c>
      <c r="G177" s="113"/>
      <c r="H177" s="112"/>
      <c r="I177" s="6"/>
      <c r="J177" s="6"/>
      <c r="L177" s="12"/>
      <c r="M177" s="12"/>
    </row>
    <row r="178" spans="1:13" s="17" customFormat="1" x14ac:dyDescent="0.25">
      <c r="A178" s="6"/>
      <c r="B178" s="18" t="s">
        <v>387</v>
      </c>
      <c r="C178" s="115" t="s">
        <v>386</v>
      </c>
      <c r="D178" s="112">
        <v>303</v>
      </c>
      <c r="E178" s="108">
        <v>852</v>
      </c>
      <c r="F178" s="111"/>
      <c r="G178" s="113"/>
      <c r="H178" s="112" t="s">
        <v>389</v>
      </c>
      <c r="I178" s="6"/>
      <c r="J178" s="6"/>
      <c r="L178" s="12"/>
      <c r="M178" s="12"/>
    </row>
    <row r="179" spans="1:13" s="17" customFormat="1" x14ac:dyDescent="0.25">
      <c r="A179" s="6"/>
      <c r="B179" s="18"/>
      <c r="C179" s="75"/>
      <c r="D179" s="92"/>
      <c r="E179" s="100"/>
      <c r="F179" s="11"/>
      <c r="G179" s="113"/>
      <c r="H179" s="92"/>
      <c r="I179" s="6"/>
      <c r="J179" s="6"/>
      <c r="L179" s="12"/>
      <c r="M179" s="12"/>
    </row>
    <row r="180" spans="1:13" s="17" customFormat="1" x14ac:dyDescent="0.25">
      <c r="A180" s="6"/>
      <c r="B180" s="18"/>
      <c r="C180" s="27"/>
      <c r="D180" s="92"/>
      <c r="E180" s="100"/>
      <c r="F180" s="11"/>
      <c r="G180" s="113"/>
      <c r="H180" s="95"/>
      <c r="I180" s="92"/>
      <c r="J180" s="92"/>
      <c r="L180" s="12"/>
      <c r="M180" s="12"/>
    </row>
    <row r="181" spans="1:13" s="17" customFormat="1" x14ac:dyDescent="0.25">
      <c r="A181" s="6"/>
      <c r="B181" s="18"/>
      <c r="C181" s="27"/>
      <c r="D181" s="101" t="s">
        <v>21</v>
      </c>
      <c r="E181" s="84">
        <f>SUM(E64:E180)</f>
        <v>278833.67</v>
      </c>
      <c r="F181" s="11"/>
      <c r="G181" s="113"/>
      <c r="H181" s="14"/>
      <c r="I181" s="92"/>
      <c r="J181" s="92"/>
      <c r="L181" s="12"/>
      <c r="M181" s="12"/>
    </row>
    <row r="182" spans="1:13" x14ac:dyDescent="0.25">
      <c r="A182" s="28"/>
      <c r="B182" s="12"/>
      <c r="C182" s="120"/>
      <c r="D182" s="145"/>
      <c r="E182" s="133"/>
      <c r="F182" s="134"/>
      <c r="G182" s="134"/>
      <c r="H182" s="146"/>
    </row>
    <row r="183" spans="1:13" x14ac:dyDescent="0.25">
      <c r="B183" s="12"/>
      <c r="C183" s="132"/>
      <c r="D183" s="147"/>
      <c r="E183" s="133"/>
      <c r="F183" s="134"/>
      <c r="G183" s="134"/>
      <c r="H183" s="148"/>
    </row>
    <row r="184" spans="1:13" x14ac:dyDescent="0.25">
      <c r="B184" s="12"/>
      <c r="C184" s="132"/>
      <c r="D184" s="131"/>
      <c r="E184" s="133"/>
      <c r="F184" s="134"/>
      <c r="G184" s="134"/>
      <c r="H184" s="148"/>
    </row>
    <row r="185" spans="1:13" x14ac:dyDescent="0.25">
      <c r="C185" s="132"/>
      <c r="D185" s="131"/>
      <c r="E185" s="133"/>
      <c r="F185" s="134"/>
      <c r="G185" s="134"/>
      <c r="H185" s="116"/>
    </row>
    <row r="186" spans="1:13" x14ac:dyDescent="0.25">
      <c r="C186" s="132"/>
      <c r="D186" s="131"/>
      <c r="E186" s="149"/>
      <c r="F186" s="134"/>
      <c r="G186" s="134"/>
      <c r="H186" s="116"/>
    </row>
    <row r="187" spans="1:13" x14ac:dyDescent="0.25">
      <c r="C187" s="132"/>
      <c r="D187" s="131"/>
      <c r="E187" s="133"/>
      <c r="F187" s="134"/>
      <c r="G187" s="134"/>
      <c r="H187" s="116"/>
    </row>
    <row r="188" spans="1:13" x14ac:dyDescent="0.25">
      <c r="C188" s="132"/>
      <c r="D188" s="131"/>
      <c r="E188" s="133"/>
      <c r="F188" s="134"/>
      <c r="G188" s="134"/>
      <c r="H188" s="116"/>
    </row>
    <row r="189" spans="1:13" x14ac:dyDescent="0.25">
      <c r="C189" s="132"/>
      <c r="D189" s="131"/>
      <c r="E189" s="133"/>
      <c r="F189" s="134"/>
      <c r="G189" s="134"/>
      <c r="H189" s="116"/>
    </row>
    <row r="190" spans="1:13" x14ac:dyDescent="0.25">
      <c r="C190" s="132"/>
      <c r="D190" s="131"/>
      <c r="E190" s="133"/>
      <c r="F190" s="134"/>
      <c r="G190" s="134"/>
      <c r="H190" s="116"/>
    </row>
    <row r="191" spans="1:13" x14ac:dyDescent="0.25">
      <c r="C191" s="132"/>
      <c r="D191" s="131"/>
      <c r="E191" s="133"/>
      <c r="F191" s="134"/>
      <c r="G191" s="134"/>
      <c r="H191" s="116"/>
    </row>
    <row r="192" spans="1:13" x14ac:dyDescent="0.25">
      <c r="C192" s="132"/>
      <c r="D192" s="131"/>
      <c r="E192" s="133"/>
      <c r="F192" s="134"/>
      <c r="G192" s="134"/>
      <c r="H192" s="116"/>
    </row>
    <row r="193" spans="1:1024" x14ac:dyDescent="0.25">
      <c r="C193" s="132"/>
      <c r="D193" s="131"/>
      <c r="E193" s="133"/>
      <c r="F193" s="134"/>
      <c r="G193" s="134"/>
      <c r="H193" s="116"/>
    </row>
    <row r="194" spans="1:1024" x14ac:dyDescent="0.25">
      <c r="C194" s="132"/>
      <c r="D194" s="131"/>
      <c r="E194" s="133"/>
      <c r="F194" s="134"/>
      <c r="G194" s="134"/>
      <c r="H194" s="116"/>
    </row>
    <row r="195" spans="1:1024" x14ac:dyDescent="0.25">
      <c r="C195" s="132"/>
      <c r="D195" s="131"/>
      <c r="E195" s="133"/>
      <c r="F195" s="134"/>
      <c r="G195" s="134"/>
      <c r="H195" s="116"/>
    </row>
    <row r="196" spans="1:1024" x14ac:dyDescent="0.25">
      <c r="C196" s="132"/>
      <c r="D196" s="131"/>
      <c r="E196" s="133"/>
      <c r="F196" s="134"/>
      <c r="G196" s="134"/>
      <c r="H196" s="116"/>
    </row>
    <row r="197" spans="1:1024" s="135" customFormat="1" x14ac:dyDescent="0.25">
      <c r="A197" s="116"/>
      <c r="B197" s="131"/>
      <c r="C197" s="132"/>
      <c r="D197" s="131"/>
      <c r="E197" s="133"/>
      <c r="F197" s="134"/>
      <c r="G197" s="134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/>
      <c r="AK197" s="116"/>
      <c r="AL197" s="116"/>
      <c r="AM197" s="116"/>
      <c r="AN197" s="116"/>
      <c r="AO197" s="116"/>
      <c r="AP197" s="116"/>
      <c r="AQ197" s="116"/>
      <c r="AR197" s="116"/>
      <c r="AS197" s="116"/>
      <c r="AT197" s="116"/>
      <c r="AU197" s="116"/>
      <c r="AV197" s="116"/>
      <c r="AW197" s="116"/>
      <c r="AX197" s="116"/>
      <c r="AY197" s="116"/>
      <c r="AZ197" s="116"/>
      <c r="BA197" s="116"/>
      <c r="BB197" s="116"/>
      <c r="BC197" s="116"/>
      <c r="BD197" s="116"/>
      <c r="BE197" s="116"/>
      <c r="BF197" s="116"/>
      <c r="BG197" s="116"/>
      <c r="BH197" s="116"/>
      <c r="BI197" s="116"/>
      <c r="BJ197" s="116"/>
      <c r="BK197" s="116"/>
      <c r="BL197" s="116"/>
      <c r="BM197" s="116"/>
      <c r="BN197" s="116"/>
      <c r="BO197" s="116"/>
      <c r="BP197" s="116"/>
      <c r="BQ197" s="116"/>
      <c r="BR197" s="116"/>
      <c r="BS197" s="116"/>
      <c r="BT197" s="116"/>
      <c r="BU197" s="116"/>
      <c r="BV197" s="116"/>
      <c r="BW197" s="116"/>
      <c r="BX197" s="116"/>
      <c r="BY197" s="116"/>
      <c r="BZ197" s="116"/>
      <c r="CA197" s="116"/>
      <c r="CB197" s="116"/>
      <c r="CC197" s="116"/>
      <c r="CD197" s="116"/>
      <c r="CE197" s="116"/>
      <c r="CF197" s="116"/>
      <c r="CG197" s="116"/>
      <c r="CH197" s="116"/>
      <c r="CI197" s="116"/>
      <c r="CJ197" s="116"/>
      <c r="CK197" s="116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6"/>
      <c r="DC197" s="116"/>
      <c r="DD197" s="116"/>
      <c r="DE197" s="116"/>
      <c r="DF197" s="116"/>
      <c r="DG197" s="116"/>
      <c r="DH197" s="116"/>
      <c r="DI197" s="116"/>
      <c r="DJ197" s="116"/>
      <c r="DK197" s="116"/>
      <c r="DL197" s="116"/>
      <c r="DM197" s="116"/>
      <c r="DN197" s="116"/>
      <c r="DO197" s="116"/>
      <c r="DP197" s="116"/>
      <c r="DQ197" s="116"/>
      <c r="DR197" s="116"/>
      <c r="DS197" s="116"/>
      <c r="DT197" s="116"/>
      <c r="DU197" s="116"/>
      <c r="DV197" s="116"/>
      <c r="DW197" s="116"/>
      <c r="DX197" s="116"/>
      <c r="DY197" s="116"/>
      <c r="DZ197" s="116"/>
      <c r="EA197" s="116"/>
      <c r="EB197" s="116"/>
      <c r="EC197" s="116"/>
      <c r="ED197" s="116"/>
      <c r="EE197" s="116"/>
      <c r="EF197" s="116"/>
      <c r="EG197" s="116"/>
      <c r="EH197" s="116"/>
      <c r="EI197" s="116"/>
      <c r="EJ197" s="116"/>
      <c r="EK197" s="116"/>
      <c r="EL197" s="116"/>
      <c r="EM197" s="116"/>
      <c r="EN197" s="116"/>
      <c r="EO197" s="116"/>
      <c r="EP197" s="116"/>
      <c r="EQ197" s="116"/>
      <c r="ER197" s="116"/>
      <c r="ES197" s="116"/>
      <c r="ET197" s="116"/>
      <c r="EU197" s="116"/>
      <c r="EV197" s="116"/>
      <c r="EW197" s="116"/>
      <c r="EX197" s="116"/>
      <c r="EY197" s="116"/>
      <c r="EZ197" s="116"/>
      <c r="FA197" s="116"/>
      <c r="FB197" s="116"/>
      <c r="FC197" s="116"/>
      <c r="FD197" s="116"/>
      <c r="FE197" s="116"/>
      <c r="FF197" s="116"/>
      <c r="FG197" s="116"/>
      <c r="FH197" s="116"/>
      <c r="FI197" s="116"/>
      <c r="FJ197" s="116"/>
      <c r="FK197" s="116"/>
      <c r="FL197" s="116"/>
      <c r="FM197" s="116"/>
      <c r="FN197" s="116"/>
      <c r="FO197" s="116"/>
      <c r="FP197" s="116"/>
      <c r="FQ197" s="116"/>
      <c r="FR197" s="116"/>
      <c r="FS197" s="116"/>
      <c r="FT197" s="116"/>
      <c r="FU197" s="116"/>
      <c r="FV197" s="116"/>
      <c r="FW197" s="116"/>
      <c r="FX197" s="116"/>
      <c r="FY197" s="116"/>
      <c r="FZ197" s="116"/>
      <c r="GA197" s="116"/>
      <c r="GB197" s="116"/>
      <c r="GC197" s="116"/>
      <c r="GD197" s="116"/>
      <c r="GE197" s="116"/>
      <c r="GF197" s="116"/>
      <c r="GG197" s="116"/>
      <c r="GH197" s="116"/>
      <c r="GI197" s="116"/>
      <c r="GJ197" s="116"/>
      <c r="GK197" s="116"/>
      <c r="GL197" s="116"/>
      <c r="GM197" s="116"/>
      <c r="GN197" s="116"/>
      <c r="GO197" s="116"/>
      <c r="GP197" s="116"/>
      <c r="GQ197" s="116"/>
      <c r="GR197" s="116"/>
      <c r="GS197" s="116"/>
      <c r="GT197" s="116"/>
      <c r="GU197" s="116"/>
      <c r="GV197" s="116"/>
      <c r="GW197" s="116"/>
      <c r="GX197" s="116"/>
      <c r="GY197" s="116"/>
      <c r="GZ197" s="116"/>
      <c r="HA197" s="116"/>
      <c r="HB197" s="116"/>
      <c r="HC197" s="116"/>
      <c r="HD197" s="116"/>
      <c r="HE197" s="116"/>
      <c r="HF197" s="116"/>
      <c r="HG197" s="116"/>
      <c r="HH197" s="116"/>
      <c r="HI197" s="116"/>
      <c r="HJ197" s="116"/>
      <c r="HK197" s="116"/>
      <c r="HL197" s="116"/>
      <c r="HM197" s="116"/>
      <c r="HN197" s="116"/>
      <c r="HO197" s="116"/>
      <c r="HP197" s="116"/>
      <c r="HQ197" s="116"/>
      <c r="HR197" s="116"/>
      <c r="HS197" s="116"/>
      <c r="HT197" s="116"/>
      <c r="HU197" s="116"/>
      <c r="HV197" s="116"/>
      <c r="HW197" s="116"/>
      <c r="HX197" s="116"/>
      <c r="HY197" s="116"/>
      <c r="HZ197" s="116"/>
      <c r="IA197" s="116"/>
      <c r="IB197" s="116"/>
      <c r="IC197" s="116"/>
      <c r="ID197" s="116"/>
      <c r="IE197" s="116"/>
      <c r="IF197" s="116"/>
      <c r="IG197" s="116"/>
      <c r="IH197" s="116"/>
      <c r="II197" s="116"/>
      <c r="IJ197" s="116"/>
      <c r="IK197" s="116"/>
      <c r="IL197" s="116"/>
      <c r="IM197" s="116"/>
      <c r="IN197" s="116"/>
      <c r="IO197" s="116"/>
      <c r="IP197" s="116"/>
      <c r="IQ197" s="116"/>
      <c r="IR197" s="116"/>
      <c r="IS197" s="116"/>
      <c r="IT197" s="116"/>
      <c r="IU197" s="116"/>
      <c r="IV197" s="116"/>
      <c r="IW197" s="116"/>
      <c r="IX197" s="116"/>
      <c r="IY197" s="116"/>
      <c r="IZ197" s="116"/>
      <c r="JA197" s="116"/>
      <c r="JB197" s="116"/>
      <c r="JC197" s="116"/>
      <c r="JD197" s="116"/>
      <c r="JE197" s="116"/>
      <c r="JF197" s="116"/>
      <c r="JG197" s="116"/>
      <c r="JH197" s="116"/>
      <c r="JI197" s="116"/>
      <c r="JJ197" s="116"/>
      <c r="JK197" s="116"/>
      <c r="JL197" s="116"/>
      <c r="JM197" s="116"/>
      <c r="JN197" s="116"/>
      <c r="JO197" s="116"/>
      <c r="JP197" s="116"/>
      <c r="JQ197" s="116"/>
      <c r="JR197" s="116"/>
      <c r="JS197" s="116"/>
      <c r="JT197" s="116"/>
      <c r="JU197" s="116"/>
      <c r="JV197" s="116"/>
      <c r="JW197" s="116"/>
      <c r="JX197" s="116"/>
      <c r="JY197" s="116"/>
      <c r="JZ197" s="116"/>
      <c r="KA197" s="116"/>
      <c r="KB197" s="116"/>
      <c r="KC197" s="116"/>
      <c r="KD197" s="116"/>
      <c r="KE197" s="116"/>
      <c r="KF197" s="116"/>
      <c r="KG197" s="116"/>
      <c r="KH197" s="116"/>
      <c r="KI197" s="116"/>
      <c r="KJ197" s="116"/>
      <c r="KK197" s="116"/>
      <c r="KL197" s="116"/>
      <c r="KM197" s="116"/>
      <c r="KN197" s="116"/>
      <c r="KO197" s="116"/>
      <c r="KP197" s="116"/>
      <c r="KQ197" s="116"/>
      <c r="KR197" s="116"/>
      <c r="KS197" s="116"/>
      <c r="KT197" s="116"/>
      <c r="KU197" s="116"/>
      <c r="KV197" s="116"/>
      <c r="KW197" s="116"/>
      <c r="KX197" s="116"/>
      <c r="KY197" s="116"/>
      <c r="KZ197" s="116"/>
      <c r="LA197" s="116"/>
      <c r="LB197" s="116"/>
      <c r="LC197" s="116"/>
      <c r="LD197" s="116"/>
      <c r="LE197" s="116"/>
      <c r="LF197" s="116"/>
      <c r="LG197" s="116"/>
      <c r="LH197" s="116"/>
      <c r="LI197" s="116"/>
      <c r="LJ197" s="116"/>
      <c r="LK197" s="116"/>
      <c r="LL197" s="116"/>
      <c r="LM197" s="116"/>
      <c r="LN197" s="116"/>
      <c r="LO197" s="116"/>
      <c r="LP197" s="116"/>
      <c r="LQ197" s="116"/>
      <c r="LR197" s="116"/>
      <c r="LS197" s="116"/>
      <c r="LT197" s="116"/>
      <c r="LU197" s="116"/>
      <c r="LV197" s="116"/>
      <c r="LW197" s="116"/>
      <c r="LX197" s="116"/>
      <c r="LY197" s="116"/>
      <c r="LZ197" s="116"/>
      <c r="MA197" s="116"/>
      <c r="MB197" s="116"/>
      <c r="MC197" s="116"/>
      <c r="MD197" s="116"/>
      <c r="ME197" s="116"/>
      <c r="MF197" s="116"/>
      <c r="MG197" s="116"/>
      <c r="MH197" s="116"/>
      <c r="MI197" s="116"/>
      <c r="MJ197" s="116"/>
      <c r="MK197" s="116"/>
      <c r="ML197" s="116"/>
      <c r="MM197" s="116"/>
      <c r="MN197" s="116"/>
      <c r="MO197" s="116"/>
      <c r="MP197" s="116"/>
      <c r="MQ197" s="116"/>
      <c r="MR197" s="116"/>
      <c r="MS197" s="116"/>
      <c r="MT197" s="116"/>
      <c r="MU197" s="116"/>
      <c r="MV197" s="116"/>
      <c r="MW197" s="116"/>
      <c r="MX197" s="116"/>
      <c r="MY197" s="116"/>
      <c r="MZ197" s="116"/>
      <c r="NA197" s="116"/>
      <c r="NB197" s="116"/>
      <c r="NC197" s="116"/>
      <c r="ND197" s="116"/>
      <c r="NE197" s="116"/>
      <c r="NF197" s="116"/>
      <c r="NG197" s="116"/>
      <c r="NH197" s="116"/>
      <c r="NI197" s="116"/>
      <c r="NJ197" s="116"/>
      <c r="NK197" s="116"/>
      <c r="NL197" s="116"/>
      <c r="NM197" s="116"/>
      <c r="NN197" s="116"/>
      <c r="NO197" s="116"/>
      <c r="NP197" s="116"/>
      <c r="NQ197" s="116"/>
      <c r="NR197" s="116"/>
      <c r="NS197" s="116"/>
      <c r="NT197" s="116"/>
      <c r="NU197" s="116"/>
      <c r="NV197" s="116"/>
      <c r="NW197" s="116"/>
      <c r="NX197" s="116"/>
      <c r="NY197" s="116"/>
      <c r="NZ197" s="116"/>
      <c r="OA197" s="116"/>
      <c r="OB197" s="116"/>
      <c r="OC197" s="116"/>
      <c r="OD197" s="116"/>
      <c r="OE197" s="116"/>
      <c r="OF197" s="116"/>
      <c r="OG197" s="116"/>
      <c r="OH197" s="116"/>
      <c r="OI197" s="116"/>
      <c r="OJ197" s="116"/>
      <c r="OK197" s="116"/>
      <c r="OL197" s="116"/>
      <c r="OM197" s="116"/>
      <c r="ON197" s="116"/>
      <c r="OO197" s="116"/>
      <c r="OP197" s="116"/>
      <c r="OQ197" s="116"/>
      <c r="OR197" s="116"/>
      <c r="OS197" s="116"/>
      <c r="OT197" s="116"/>
      <c r="OU197" s="116"/>
      <c r="OV197" s="116"/>
      <c r="OW197" s="116"/>
      <c r="OX197" s="116"/>
      <c r="OY197" s="116"/>
      <c r="OZ197" s="116"/>
      <c r="PA197" s="116"/>
      <c r="PB197" s="116"/>
      <c r="PC197" s="116"/>
      <c r="PD197" s="116"/>
      <c r="PE197" s="116"/>
      <c r="PF197" s="116"/>
      <c r="PG197" s="116"/>
      <c r="PH197" s="116"/>
      <c r="PI197" s="116"/>
      <c r="PJ197" s="116"/>
      <c r="PK197" s="116"/>
      <c r="PL197" s="116"/>
      <c r="PM197" s="116"/>
      <c r="PN197" s="116"/>
      <c r="PO197" s="116"/>
      <c r="PP197" s="116"/>
      <c r="PQ197" s="116"/>
      <c r="PR197" s="116"/>
      <c r="PS197" s="116"/>
      <c r="PT197" s="116"/>
      <c r="PU197" s="116"/>
      <c r="PV197" s="116"/>
      <c r="PW197" s="116"/>
      <c r="PX197" s="116"/>
      <c r="PY197" s="116"/>
      <c r="PZ197" s="116"/>
      <c r="QA197" s="116"/>
      <c r="QB197" s="116"/>
      <c r="QC197" s="116"/>
      <c r="QD197" s="116"/>
      <c r="QE197" s="116"/>
      <c r="QF197" s="116"/>
      <c r="QG197" s="116"/>
      <c r="QH197" s="116"/>
      <c r="QI197" s="116"/>
      <c r="QJ197" s="116"/>
      <c r="QK197" s="116"/>
      <c r="QL197" s="116"/>
      <c r="QM197" s="116"/>
      <c r="QN197" s="116"/>
      <c r="QO197" s="116"/>
      <c r="QP197" s="116"/>
      <c r="QQ197" s="116"/>
      <c r="QR197" s="116"/>
      <c r="QS197" s="116"/>
      <c r="QT197" s="116"/>
      <c r="QU197" s="116"/>
      <c r="QV197" s="116"/>
      <c r="QW197" s="116"/>
      <c r="QX197" s="116"/>
      <c r="QY197" s="116"/>
      <c r="QZ197" s="116"/>
      <c r="RA197" s="116"/>
      <c r="RB197" s="116"/>
      <c r="RC197" s="116"/>
      <c r="RD197" s="116"/>
      <c r="RE197" s="116"/>
      <c r="RF197" s="116"/>
      <c r="RG197" s="116"/>
      <c r="RH197" s="116"/>
      <c r="RI197" s="116"/>
      <c r="RJ197" s="116"/>
      <c r="RK197" s="116"/>
      <c r="RL197" s="116"/>
      <c r="RM197" s="116"/>
      <c r="RN197" s="116"/>
      <c r="RO197" s="116"/>
      <c r="RP197" s="116"/>
      <c r="RQ197" s="116"/>
      <c r="RR197" s="116"/>
      <c r="RS197" s="116"/>
      <c r="RT197" s="116"/>
      <c r="RU197" s="116"/>
      <c r="RV197" s="116"/>
      <c r="RW197" s="116"/>
      <c r="RX197" s="116"/>
      <c r="RY197" s="116"/>
      <c r="RZ197" s="116"/>
      <c r="SA197" s="116"/>
      <c r="SB197" s="116"/>
      <c r="SC197" s="116"/>
      <c r="SD197" s="116"/>
      <c r="SE197" s="116"/>
      <c r="SF197" s="116"/>
      <c r="SG197" s="116"/>
      <c r="SH197" s="116"/>
      <c r="SI197" s="116"/>
      <c r="SJ197" s="116"/>
      <c r="SK197" s="116"/>
      <c r="SL197" s="116"/>
      <c r="SM197" s="116"/>
      <c r="SN197" s="116"/>
      <c r="SO197" s="116"/>
      <c r="SP197" s="116"/>
      <c r="SQ197" s="116"/>
      <c r="SR197" s="116"/>
      <c r="SS197" s="116"/>
      <c r="ST197" s="116"/>
      <c r="SU197" s="116"/>
      <c r="SV197" s="116"/>
      <c r="SW197" s="116"/>
      <c r="SX197" s="116"/>
      <c r="SY197" s="116"/>
      <c r="SZ197" s="116"/>
      <c r="TA197" s="116"/>
      <c r="TB197" s="116"/>
      <c r="TC197" s="116"/>
      <c r="TD197" s="116"/>
      <c r="TE197" s="116"/>
      <c r="TF197" s="116"/>
      <c r="TG197" s="116"/>
      <c r="TH197" s="116"/>
      <c r="TI197" s="116"/>
      <c r="TJ197" s="116"/>
      <c r="TK197" s="116"/>
      <c r="TL197" s="116"/>
      <c r="TM197" s="116"/>
      <c r="TN197" s="116"/>
      <c r="TO197" s="116"/>
      <c r="TP197" s="116"/>
      <c r="TQ197" s="116"/>
      <c r="TR197" s="116"/>
      <c r="TS197" s="116"/>
      <c r="TT197" s="116"/>
      <c r="TU197" s="116"/>
      <c r="TV197" s="116"/>
      <c r="TW197" s="116"/>
      <c r="TX197" s="116"/>
      <c r="TY197" s="116"/>
      <c r="TZ197" s="116"/>
      <c r="UA197" s="116"/>
      <c r="UB197" s="116"/>
      <c r="UC197" s="116"/>
      <c r="UD197" s="116"/>
      <c r="UE197" s="116"/>
      <c r="UF197" s="116"/>
      <c r="UG197" s="116"/>
      <c r="UH197" s="116"/>
      <c r="UI197" s="116"/>
      <c r="UJ197" s="116"/>
      <c r="UK197" s="116"/>
      <c r="UL197" s="116"/>
      <c r="UM197" s="116"/>
      <c r="UN197" s="116"/>
      <c r="UO197" s="116"/>
      <c r="UP197" s="116"/>
      <c r="UQ197" s="116"/>
      <c r="UR197" s="116"/>
      <c r="US197" s="116"/>
      <c r="UT197" s="116"/>
      <c r="UU197" s="116"/>
      <c r="UV197" s="116"/>
      <c r="UW197" s="116"/>
      <c r="UX197" s="116"/>
      <c r="UY197" s="116"/>
      <c r="UZ197" s="116"/>
      <c r="VA197" s="116"/>
      <c r="VB197" s="116"/>
      <c r="VC197" s="116"/>
      <c r="VD197" s="116"/>
      <c r="VE197" s="116"/>
      <c r="VF197" s="116"/>
      <c r="VG197" s="116"/>
      <c r="VH197" s="116"/>
      <c r="VI197" s="116"/>
      <c r="VJ197" s="116"/>
      <c r="VK197" s="116"/>
      <c r="VL197" s="116"/>
      <c r="VM197" s="116"/>
      <c r="VN197" s="116"/>
      <c r="VO197" s="116"/>
      <c r="VP197" s="116"/>
      <c r="VQ197" s="116"/>
      <c r="VR197" s="116"/>
      <c r="VS197" s="116"/>
      <c r="VT197" s="116"/>
      <c r="VU197" s="116"/>
      <c r="VV197" s="116"/>
      <c r="VW197" s="116"/>
      <c r="VX197" s="116"/>
      <c r="VY197" s="116"/>
      <c r="VZ197" s="116"/>
      <c r="WA197" s="116"/>
      <c r="WB197" s="116"/>
      <c r="WC197" s="116"/>
      <c r="WD197" s="116"/>
      <c r="WE197" s="116"/>
      <c r="WF197" s="116"/>
      <c r="WG197" s="116"/>
      <c r="WH197" s="116"/>
      <c r="WI197" s="116"/>
      <c r="WJ197" s="116"/>
      <c r="WK197" s="116"/>
      <c r="WL197" s="116"/>
      <c r="WM197" s="116"/>
      <c r="WN197" s="116"/>
      <c r="WO197" s="116"/>
      <c r="WP197" s="116"/>
      <c r="WQ197" s="116"/>
      <c r="WR197" s="116"/>
      <c r="WS197" s="116"/>
      <c r="WT197" s="116"/>
      <c r="WU197" s="116"/>
      <c r="WV197" s="116"/>
      <c r="WW197" s="116"/>
      <c r="WX197" s="116"/>
      <c r="WY197" s="116"/>
      <c r="WZ197" s="116"/>
      <c r="XA197" s="116"/>
      <c r="XB197" s="116"/>
      <c r="XC197" s="116"/>
      <c r="XD197" s="116"/>
      <c r="XE197" s="116"/>
      <c r="XF197" s="116"/>
      <c r="XG197" s="116"/>
      <c r="XH197" s="116"/>
      <c r="XI197" s="116"/>
      <c r="XJ197" s="116"/>
      <c r="XK197" s="116"/>
      <c r="XL197" s="116"/>
      <c r="XM197" s="116"/>
      <c r="XN197" s="116"/>
      <c r="XO197" s="116"/>
      <c r="XP197" s="116"/>
      <c r="XQ197" s="116"/>
      <c r="XR197" s="116"/>
      <c r="XS197" s="116"/>
      <c r="XT197" s="116"/>
      <c r="XU197" s="116"/>
      <c r="XV197" s="116"/>
      <c r="XW197" s="116"/>
      <c r="XX197" s="116"/>
      <c r="XY197" s="116"/>
      <c r="XZ197" s="116"/>
      <c r="YA197" s="116"/>
      <c r="YB197" s="116"/>
      <c r="YC197" s="116"/>
      <c r="YD197" s="116"/>
      <c r="YE197" s="116"/>
      <c r="YF197" s="116"/>
      <c r="YG197" s="116"/>
      <c r="YH197" s="116"/>
      <c r="YI197" s="116"/>
      <c r="YJ197" s="116"/>
      <c r="YK197" s="116"/>
      <c r="YL197" s="116"/>
      <c r="YM197" s="116"/>
      <c r="YN197" s="116"/>
      <c r="YO197" s="116"/>
      <c r="YP197" s="116"/>
      <c r="YQ197" s="116"/>
      <c r="YR197" s="116"/>
      <c r="YS197" s="116"/>
      <c r="YT197" s="116"/>
      <c r="YU197" s="116"/>
      <c r="YV197" s="116"/>
      <c r="YW197" s="116"/>
      <c r="YX197" s="116"/>
      <c r="YY197" s="116"/>
      <c r="YZ197" s="116"/>
      <c r="ZA197" s="116"/>
      <c r="ZB197" s="116"/>
      <c r="ZC197" s="116"/>
      <c r="ZD197" s="116"/>
      <c r="ZE197" s="116"/>
      <c r="ZF197" s="116"/>
      <c r="ZG197" s="116"/>
      <c r="ZH197" s="116"/>
      <c r="ZI197" s="116"/>
      <c r="ZJ197" s="116"/>
      <c r="ZK197" s="116"/>
      <c r="ZL197" s="116"/>
      <c r="ZM197" s="116"/>
      <c r="ZN197" s="116"/>
      <c r="ZO197" s="116"/>
      <c r="ZP197" s="116"/>
      <c r="ZQ197" s="116"/>
      <c r="ZR197" s="116"/>
      <c r="ZS197" s="116"/>
      <c r="ZT197" s="116"/>
      <c r="ZU197" s="116"/>
      <c r="ZV197" s="116"/>
      <c r="ZW197" s="116"/>
      <c r="ZX197" s="116"/>
      <c r="ZY197" s="116"/>
      <c r="ZZ197" s="116"/>
      <c r="AAA197" s="116"/>
      <c r="AAB197" s="116"/>
      <c r="AAC197" s="116"/>
      <c r="AAD197" s="116"/>
      <c r="AAE197" s="116"/>
      <c r="AAF197" s="116"/>
      <c r="AAG197" s="116"/>
      <c r="AAH197" s="116"/>
      <c r="AAI197" s="116"/>
      <c r="AAJ197" s="116"/>
      <c r="AAK197" s="116"/>
      <c r="AAL197" s="116"/>
      <c r="AAM197" s="116"/>
      <c r="AAN197" s="116"/>
      <c r="AAO197" s="116"/>
      <c r="AAP197" s="116"/>
      <c r="AAQ197" s="116"/>
      <c r="AAR197" s="116"/>
      <c r="AAS197" s="116"/>
      <c r="AAT197" s="116"/>
      <c r="AAU197" s="116"/>
      <c r="AAV197" s="116"/>
      <c r="AAW197" s="116"/>
      <c r="AAX197" s="116"/>
      <c r="AAY197" s="116"/>
      <c r="AAZ197" s="116"/>
      <c r="ABA197" s="116"/>
      <c r="ABB197" s="116"/>
      <c r="ABC197" s="116"/>
      <c r="ABD197" s="116"/>
      <c r="ABE197" s="116"/>
      <c r="ABF197" s="116"/>
      <c r="ABG197" s="116"/>
      <c r="ABH197" s="116"/>
      <c r="ABI197" s="116"/>
      <c r="ABJ197" s="116"/>
      <c r="ABK197" s="116"/>
      <c r="ABL197" s="116"/>
      <c r="ABM197" s="116"/>
      <c r="ABN197" s="116"/>
      <c r="ABO197" s="116"/>
      <c r="ABP197" s="116"/>
      <c r="ABQ197" s="116"/>
      <c r="ABR197" s="116"/>
      <c r="ABS197" s="116"/>
      <c r="ABT197" s="116"/>
      <c r="ABU197" s="116"/>
      <c r="ABV197" s="116"/>
      <c r="ABW197" s="116"/>
      <c r="ABX197" s="116"/>
      <c r="ABY197" s="116"/>
      <c r="ABZ197" s="116"/>
      <c r="ACA197" s="116"/>
      <c r="ACB197" s="116"/>
      <c r="ACC197" s="116"/>
      <c r="ACD197" s="116"/>
      <c r="ACE197" s="116"/>
      <c r="ACF197" s="116"/>
      <c r="ACG197" s="116"/>
      <c r="ACH197" s="116"/>
      <c r="ACI197" s="116"/>
      <c r="ACJ197" s="116"/>
      <c r="ACK197" s="116"/>
      <c r="ACL197" s="116"/>
      <c r="ACM197" s="116"/>
      <c r="ACN197" s="116"/>
      <c r="ACO197" s="116"/>
      <c r="ACP197" s="116"/>
      <c r="ACQ197" s="116"/>
      <c r="ACR197" s="116"/>
      <c r="ACS197" s="116"/>
      <c r="ACT197" s="116"/>
      <c r="ACU197" s="116"/>
      <c r="ACV197" s="116"/>
      <c r="ACW197" s="116"/>
      <c r="ACX197" s="116"/>
      <c r="ACY197" s="116"/>
      <c r="ACZ197" s="116"/>
      <c r="ADA197" s="116"/>
      <c r="ADB197" s="116"/>
      <c r="ADC197" s="116"/>
      <c r="ADD197" s="116"/>
      <c r="ADE197" s="116"/>
      <c r="ADF197" s="116"/>
      <c r="ADG197" s="116"/>
      <c r="ADH197" s="116"/>
      <c r="ADI197" s="116"/>
      <c r="ADJ197" s="116"/>
      <c r="ADK197" s="116"/>
      <c r="ADL197" s="116"/>
      <c r="ADM197" s="116"/>
      <c r="ADN197" s="116"/>
      <c r="ADO197" s="116"/>
      <c r="ADP197" s="116"/>
      <c r="ADQ197" s="116"/>
      <c r="ADR197" s="116"/>
      <c r="ADS197" s="116"/>
      <c r="ADT197" s="116"/>
      <c r="ADU197" s="116"/>
      <c r="ADV197" s="116"/>
      <c r="ADW197" s="116"/>
      <c r="ADX197" s="116"/>
      <c r="ADY197" s="116"/>
      <c r="ADZ197" s="116"/>
      <c r="AEA197" s="116"/>
      <c r="AEB197" s="116"/>
      <c r="AEC197" s="116"/>
      <c r="AED197" s="116"/>
      <c r="AEE197" s="116"/>
      <c r="AEF197" s="116"/>
      <c r="AEG197" s="116"/>
      <c r="AEH197" s="116"/>
      <c r="AEI197" s="116"/>
      <c r="AEJ197" s="116"/>
      <c r="AEK197" s="116"/>
      <c r="AEL197" s="116"/>
      <c r="AEM197" s="116"/>
      <c r="AEN197" s="116"/>
      <c r="AEO197" s="116"/>
      <c r="AEP197" s="116"/>
      <c r="AEQ197" s="116"/>
      <c r="AER197" s="116"/>
      <c r="AES197" s="116"/>
      <c r="AET197" s="116"/>
      <c r="AEU197" s="116"/>
      <c r="AEV197" s="116"/>
      <c r="AEW197" s="116"/>
      <c r="AEX197" s="116"/>
      <c r="AEY197" s="116"/>
      <c r="AEZ197" s="116"/>
      <c r="AFA197" s="116"/>
      <c r="AFB197" s="116"/>
      <c r="AFC197" s="116"/>
      <c r="AFD197" s="116"/>
      <c r="AFE197" s="116"/>
      <c r="AFF197" s="116"/>
      <c r="AFG197" s="116"/>
      <c r="AFH197" s="116"/>
      <c r="AFI197" s="116"/>
      <c r="AFJ197" s="116"/>
      <c r="AFK197" s="116"/>
      <c r="AFL197" s="116"/>
      <c r="AFM197" s="116"/>
      <c r="AFN197" s="116"/>
      <c r="AFO197" s="116"/>
      <c r="AFP197" s="116"/>
      <c r="AFQ197" s="116"/>
      <c r="AFR197" s="116"/>
      <c r="AFS197" s="116"/>
      <c r="AFT197" s="116"/>
      <c r="AFU197" s="116"/>
      <c r="AFV197" s="116"/>
      <c r="AFW197" s="116"/>
      <c r="AFX197" s="116"/>
      <c r="AFY197" s="116"/>
      <c r="AFZ197" s="116"/>
      <c r="AGA197" s="116"/>
      <c r="AGB197" s="116"/>
      <c r="AGC197" s="116"/>
      <c r="AGD197" s="116"/>
      <c r="AGE197" s="116"/>
      <c r="AGF197" s="116"/>
      <c r="AGG197" s="116"/>
      <c r="AGH197" s="116"/>
      <c r="AGI197" s="116"/>
      <c r="AGJ197" s="116"/>
      <c r="AGK197" s="116"/>
      <c r="AGL197" s="116"/>
      <c r="AGM197" s="116"/>
      <c r="AGN197" s="116"/>
      <c r="AGO197" s="116"/>
      <c r="AGP197" s="116"/>
      <c r="AGQ197" s="116"/>
      <c r="AGR197" s="116"/>
      <c r="AGS197" s="116"/>
      <c r="AGT197" s="116"/>
      <c r="AGU197" s="116"/>
      <c r="AGV197" s="116"/>
      <c r="AGW197" s="116"/>
      <c r="AGX197" s="116"/>
      <c r="AGY197" s="116"/>
      <c r="AGZ197" s="116"/>
      <c r="AHA197" s="116"/>
      <c r="AHB197" s="116"/>
      <c r="AHC197" s="116"/>
      <c r="AHD197" s="116"/>
      <c r="AHE197" s="116"/>
      <c r="AHF197" s="116"/>
      <c r="AHG197" s="116"/>
      <c r="AHH197" s="116"/>
      <c r="AHI197" s="116"/>
      <c r="AHJ197" s="116"/>
      <c r="AHK197" s="116"/>
      <c r="AHL197" s="116"/>
      <c r="AHM197" s="116"/>
      <c r="AHN197" s="116"/>
      <c r="AHO197" s="116"/>
      <c r="AHP197" s="116"/>
      <c r="AHQ197" s="116"/>
      <c r="AHR197" s="116"/>
      <c r="AHS197" s="116"/>
      <c r="AHT197" s="116"/>
      <c r="AHU197" s="116"/>
      <c r="AHV197" s="116"/>
      <c r="AHW197" s="116"/>
      <c r="AHX197" s="116"/>
      <c r="AHY197" s="116"/>
      <c r="AHZ197" s="116"/>
      <c r="AIA197" s="116"/>
      <c r="AIB197" s="116"/>
      <c r="AIC197" s="116"/>
      <c r="AID197" s="116"/>
      <c r="AIE197" s="116"/>
      <c r="AIF197" s="116"/>
      <c r="AIG197" s="116"/>
      <c r="AIH197" s="116"/>
      <c r="AII197" s="116"/>
      <c r="AIJ197" s="116"/>
      <c r="AIK197" s="116"/>
      <c r="AIL197" s="116"/>
      <c r="AIM197" s="116"/>
      <c r="AIN197" s="116"/>
      <c r="AIO197" s="116"/>
      <c r="AIP197" s="116"/>
      <c r="AIQ197" s="116"/>
      <c r="AIR197" s="116"/>
      <c r="AIS197" s="116"/>
      <c r="AIT197" s="116"/>
      <c r="AIU197" s="116"/>
      <c r="AIV197" s="116"/>
      <c r="AIW197" s="116"/>
      <c r="AIX197" s="116"/>
      <c r="AIY197" s="116"/>
      <c r="AIZ197" s="116"/>
      <c r="AJA197" s="116"/>
      <c r="AJB197" s="116"/>
      <c r="AJC197" s="116"/>
      <c r="AJD197" s="116"/>
      <c r="AJE197" s="116"/>
      <c r="AJF197" s="116"/>
      <c r="AJG197" s="116"/>
      <c r="AJH197" s="116"/>
      <c r="AJI197" s="116"/>
      <c r="AJJ197" s="116"/>
      <c r="AJK197" s="116"/>
      <c r="AJL197" s="116"/>
      <c r="AJM197" s="116"/>
      <c r="AJN197" s="116"/>
      <c r="AJO197" s="116"/>
      <c r="AJP197" s="116"/>
      <c r="AJQ197" s="116"/>
      <c r="AJR197" s="116"/>
      <c r="AJS197" s="116"/>
      <c r="AJT197" s="116"/>
      <c r="AJU197" s="116"/>
      <c r="AJV197" s="116"/>
      <c r="AJW197" s="116"/>
      <c r="AJX197" s="116"/>
      <c r="AJY197" s="116"/>
      <c r="AJZ197" s="116"/>
      <c r="AKA197" s="116"/>
      <c r="AKB197" s="116"/>
      <c r="AKC197" s="116"/>
      <c r="AKD197" s="116"/>
      <c r="AKE197" s="116"/>
      <c r="AKF197" s="116"/>
      <c r="AKG197" s="116"/>
      <c r="AKH197" s="116"/>
      <c r="AKI197" s="116"/>
      <c r="AKJ197" s="116"/>
      <c r="AKK197" s="116"/>
      <c r="AKL197" s="116"/>
      <c r="AKM197" s="116"/>
      <c r="AKN197" s="116"/>
      <c r="AKO197" s="116"/>
      <c r="AKP197" s="116"/>
      <c r="AKQ197" s="116"/>
      <c r="AKR197" s="116"/>
      <c r="AKS197" s="116"/>
      <c r="AKT197" s="116"/>
      <c r="AKU197" s="116"/>
      <c r="AKV197" s="116"/>
      <c r="AKW197" s="116"/>
      <c r="AKX197" s="116"/>
      <c r="AKY197" s="116"/>
      <c r="AKZ197" s="116"/>
      <c r="ALA197" s="116"/>
      <c r="ALB197" s="116"/>
      <c r="ALC197" s="116"/>
      <c r="ALD197" s="116"/>
      <c r="ALE197" s="116"/>
      <c r="ALF197" s="116"/>
      <c r="ALG197" s="116"/>
      <c r="ALH197" s="116"/>
      <c r="ALI197" s="116"/>
      <c r="ALJ197" s="116"/>
      <c r="ALK197" s="116"/>
      <c r="ALL197" s="116"/>
      <c r="ALM197" s="116"/>
      <c r="ALN197" s="116"/>
      <c r="ALO197" s="116"/>
      <c r="ALP197" s="116"/>
      <c r="ALQ197" s="116"/>
      <c r="ALR197" s="116"/>
      <c r="ALS197" s="116"/>
      <c r="ALT197" s="116"/>
      <c r="ALU197" s="116"/>
      <c r="ALV197" s="116"/>
      <c r="ALW197" s="116"/>
      <c r="ALX197" s="116"/>
      <c r="ALY197" s="116"/>
      <c r="ALZ197" s="116"/>
      <c r="AMA197" s="116"/>
      <c r="AMB197" s="116"/>
      <c r="AMC197" s="116"/>
      <c r="AMD197" s="116"/>
      <c r="AME197" s="116"/>
      <c r="AMF197" s="116"/>
      <c r="AMG197" s="116"/>
      <c r="AMH197" s="116"/>
      <c r="AMI197" s="116"/>
      <c r="AMJ197" s="116"/>
    </row>
    <row r="198" spans="1:1024" s="135" customFormat="1" x14ac:dyDescent="0.25">
      <c r="A198" s="116"/>
      <c r="B198" s="131"/>
      <c r="C198" s="132"/>
      <c r="D198" s="131"/>
      <c r="E198" s="133"/>
      <c r="F198" s="134"/>
      <c r="G198" s="134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16"/>
      <c r="AL198" s="116"/>
      <c r="AM198" s="116"/>
      <c r="AN198" s="116"/>
      <c r="AO198" s="116"/>
      <c r="AP198" s="116"/>
      <c r="AQ198" s="116"/>
      <c r="AR198" s="116"/>
      <c r="AS198" s="116"/>
      <c r="AT198" s="116"/>
      <c r="AU198" s="116"/>
      <c r="AV198" s="116"/>
      <c r="AW198" s="116"/>
      <c r="AX198" s="116"/>
      <c r="AY198" s="116"/>
      <c r="AZ198" s="116"/>
      <c r="BA198" s="116"/>
      <c r="BB198" s="116"/>
      <c r="BC198" s="116"/>
      <c r="BD198" s="116"/>
      <c r="BE198" s="116"/>
      <c r="BF198" s="116"/>
      <c r="BG198" s="116"/>
      <c r="BH198" s="116"/>
      <c r="BI198" s="116"/>
      <c r="BJ198" s="116"/>
      <c r="BK198" s="116"/>
      <c r="BL198" s="116"/>
      <c r="BM198" s="116"/>
      <c r="BN198" s="116"/>
      <c r="BO198" s="116"/>
      <c r="BP198" s="116"/>
      <c r="BQ198" s="116"/>
      <c r="BR198" s="116"/>
      <c r="BS198" s="116"/>
      <c r="BT198" s="116"/>
      <c r="BU198" s="116"/>
      <c r="BV198" s="116"/>
      <c r="BW198" s="116"/>
      <c r="BX198" s="116"/>
      <c r="BY198" s="116"/>
      <c r="BZ198" s="116"/>
      <c r="CA198" s="116"/>
      <c r="CB198" s="116"/>
      <c r="CC198" s="116"/>
      <c r="CD198" s="116"/>
      <c r="CE198" s="116"/>
      <c r="CF198" s="116"/>
      <c r="CG198" s="116"/>
      <c r="CH198" s="116"/>
      <c r="CI198" s="116"/>
      <c r="CJ198" s="116"/>
      <c r="CK198" s="116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6"/>
      <c r="DC198" s="116"/>
      <c r="DD198" s="116"/>
      <c r="DE198" s="116"/>
      <c r="DF198" s="116"/>
      <c r="DG198" s="116"/>
      <c r="DH198" s="116"/>
      <c r="DI198" s="116"/>
      <c r="DJ198" s="116"/>
      <c r="DK198" s="116"/>
      <c r="DL198" s="116"/>
      <c r="DM198" s="116"/>
      <c r="DN198" s="116"/>
      <c r="DO198" s="116"/>
      <c r="DP198" s="116"/>
      <c r="DQ198" s="116"/>
      <c r="DR198" s="116"/>
      <c r="DS198" s="116"/>
      <c r="DT198" s="116"/>
      <c r="DU198" s="116"/>
      <c r="DV198" s="116"/>
      <c r="DW198" s="116"/>
      <c r="DX198" s="116"/>
      <c r="DY198" s="116"/>
      <c r="DZ198" s="116"/>
      <c r="EA198" s="116"/>
      <c r="EB198" s="116"/>
      <c r="EC198" s="116"/>
      <c r="ED198" s="116"/>
      <c r="EE198" s="116"/>
      <c r="EF198" s="116"/>
      <c r="EG198" s="116"/>
      <c r="EH198" s="116"/>
      <c r="EI198" s="116"/>
      <c r="EJ198" s="116"/>
      <c r="EK198" s="116"/>
      <c r="EL198" s="116"/>
      <c r="EM198" s="116"/>
      <c r="EN198" s="116"/>
      <c r="EO198" s="116"/>
      <c r="EP198" s="116"/>
      <c r="EQ198" s="116"/>
      <c r="ER198" s="116"/>
      <c r="ES198" s="116"/>
      <c r="ET198" s="116"/>
      <c r="EU198" s="116"/>
      <c r="EV198" s="116"/>
      <c r="EW198" s="116"/>
      <c r="EX198" s="116"/>
      <c r="EY198" s="116"/>
      <c r="EZ198" s="116"/>
      <c r="FA198" s="116"/>
      <c r="FB198" s="116"/>
      <c r="FC198" s="116"/>
      <c r="FD198" s="116"/>
      <c r="FE198" s="116"/>
      <c r="FF198" s="116"/>
      <c r="FG198" s="116"/>
      <c r="FH198" s="116"/>
      <c r="FI198" s="116"/>
      <c r="FJ198" s="116"/>
      <c r="FK198" s="116"/>
      <c r="FL198" s="116"/>
      <c r="FM198" s="116"/>
      <c r="FN198" s="116"/>
      <c r="FO198" s="116"/>
      <c r="FP198" s="116"/>
      <c r="FQ198" s="116"/>
      <c r="FR198" s="116"/>
      <c r="FS198" s="116"/>
      <c r="FT198" s="116"/>
      <c r="FU198" s="116"/>
      <c r="FV198" s="116"/>
      <c r="FW198" s="116"/>
      <c r="FX198" s="116"/>
      <c r="FY198" s="116"/>
      <c r="FZ198" s="116"/>
      <c r="GA198" s="116"/>
      <c r="GB198" s="116"/>
      <c r="GC198" s="116"/>
      <c r="GD198" s="116"/>
      <c r="GE198" s="116"/>
      <c r="GF198" s="116"/>
      <c r="GG198" s="116"/>
      <c r="GH198" s="116"/>
      <c r="GI198" s="116"/>
      <c r="GJ198" s="116"/>
      <c r="GK198" s="116"/>
      <c r="GL198" s="116"/>
      <c r="GM198" s="116"/>
      <c r="GN198" s="116"/>
      <c r="GO198" s="116"/>
      <c r="GP198" s="116"/>
      <c r="GQ198" s="116"/>
      <c r="GR198" s="116"/>
      <c r="GS198" s="116"/>
      <c r="GT198" s="116"/>
      <c r="GU198" s="116"/>
      <c r="GV198" s="116"/>
      <c r="GW198" s="116"/>
      <c r="GX198" s="116"/>
      <c r="GY198" s="116"/>
      <c r="GZ198" s="116"/>
      <c r="HA198" s="116"/>
      <c r="HB198" s="116"/>
      <c r="HC198" s="116"/>
      <c r="HD198" s="116"/>
      <c r="HE198" s="116"/>
      <c r="HF198" s="116"/>
      <c r="HG198" s="116"/>
      <c r="HH198" s="116"/>
      <c r="HI198" s="116"/>
      <c r="HJ198" s="116"/>
      <c r="HK198" s="116"/>
      <c r="HL198" s="116"/>
      <c r="HM198" s="116"/>
      <c r="HN198" s="116"/>
      <c r="HO198" s="116"/>
      <c r="HP198" s="116"/>
      <c r="HQ198" s="116"/>
      <c r="HR198" s="116"/>
      <c r="HS198" s="116"/>
      <c r="HT198" s="116"/>
      <c r="HU198" s="116"/>
      <c r="HV198" s="116"/>
      <c r="HW198" s="116"/>
      <c r="HX198" s="116"/>
      <c r="HY198" s="116"/>
      <c r="HZ198" s="116"/>
      <c r="IA198" s="116"/>
      <c r="IB198" s="116"/>
      <c r="IC198" s="116"/>
      <c r="ID198" s="116"/>
      <c r="IE198" s="116"/>
      <c r="IF198" s="116"/>
      <c r="IG198" s="116"/>
      <c r="IH198" s="116"/>
      <c r="II198" s="116"/>
      <c r="IJ198" s="116"/>
      <c r="IK198" s="116"/>
      <c r="IL198" s="116"/>
      <c r="IM198" s="116"/>
      <c r="IN198" s="116"/>
      <c r="IO198" s="116"/>
      <c r="IP198" s="116"/>
      <c r="IQ198" s="116"/>
      <c r="IR198" s="116"/>
      <c r="IS198" s="116"/>
      <c r="IT198" s="116"/>
      <c r="IU198" s="116"/>
      <c r="IV198" s="116"/>
      <c r="IW198" s="116"/>
      <c r="IX198" s="116"/>
      <c r="IY198" s="116"/>
      <c r="IZ198" s="116"/>
      <c r="JA198" s="116"/>
      <c r="JB198" s="116"/>
      <c r="JC198" s="116"/>
      <c r="JD198" s="116"/>
      <c r="JE198" s="116"/>
      <c r="JF198" s="116"/>
      <c r="JG198" s="116"/>
      <c r="JH198" s="116"/>
      <c r="JI198" s="116"/>
      <c r="JJ198" s="116"/>
      <c r="JK198" s="116"/>
      <c r="JL198" s="116"/>
      <c r="JM198" s="116"/>
      <c r="JN198" s="116"/>
      <c r="JO198" s="116"/>
      <c r="JP198" s="116"/>
      <c r="JQ198" s="116"/>
      <c r="JR198" s="116"/>
      <c r="JS198" s="116"/>
      <c r="JT198" s="116"/>
      <c r="JU198" s="116"/>
      <c r="JV198" s="116"/>
      <c r="JW198" s="116"/>
      <c r="JX198" s="116"/>
      <c r="JY198" s="116"/>
      <c r="JZ198" s="116"/>
      <c r="KA198" s="116"/>
      <c r="KB198" s="116"/>
      <c r="KC198" s="116"/>
      <c r="KD198" s="116"/>
      <c r="KE198" s="116"/>
      <c r="KF198" s="116"/>
      <c r="KG198" s="116"/>
      <c r="KH198" s="116"/>
      <c r="KI198" s="116"/>
      <c r="KJ198" s="116"/>
      <c r="KK198" s="116"/>
      <c r="KL198" s="116"/>
      <c r="KM198" s="116"/>
      <c r="KN198" s="116"/>
      <c r="KO198" s="116"/>
      <c r="KP198" s="116"/>
      <c r="KQ198" s="116"/>
      <c r="KR198" s="116"/>
      <c r="KS198" s="116"/>
      <c r="KT198" s="116"/>
      <c r="KU198" s="116"/>
      <c r="KV198" s="116"/>
      <c r="KW198" s="116"/>
      <c r="KX198" s="116"/>
      <c r="KY198" s="116"/>
      <c r="KZ198" s="116"/>
      <c r="LA198" s="116"/>
      <c r="LB198" s="116"/>
      <c r="LC198" s="116"/>
      <c r="LD198" s="116"/>
      <c r="LE198" s="116"/>
      <c r="LF198" s="116"/>
      <c r="LG198" s="116"/>
      <c r="LH198" s="116"/>
      <c r="LI198" s="116"/>
      <c r="LJ198" s="116"/>
      <c r="LK198" s="116"/>
      <c r="LL198" s="116"/>
      <c r="LM198" s="116"/>
      <c r="LN198" s="116"/>
      <c r="LO198" s="116"/>
      <c r="LP198" s="116"/>
      <c r="LQ198" s="116"/>
      <c r="LR198" s="116"/>
      <c r="LS198" s="116"/>
      <c r="LT198" s="116"/>
      <c r="LU198" s="116"/>
      <c r="LV198" s="116"/>
      <c r="LW198" s="116"/>
      <c r="LX198" s="116"/>
      <c r="LY198" s="116"/>
      <c r="LZ198" s="116"/>
      <c r="MA198" s="116"/>
      <c r="MB198" s="116"/>
      <c r="MC198" s="116"/>
      <c r="MD198" s="116"/>
      <c r="ME198" s="116"/>
      <c r="MF198" s="116"/>
      <c r="MG198" s="116"/>
      <c r="MH198" s="116"/>
      <c r="MI198" s="116"/>
      <c r="MJ198" s="116"/>
      <c r="MK198" s="116"/>
      <c r="ML198" s="116"/>
      <c r="MM198" s="116"/>
      <c r="MN198" s="116"/>
      <c r="MO198" s="116"/>
      <c r="MP198" s="116"/>
      <c r="MQ198" s="116"/>
      <c r="MR198" s="116"/>
      <c r="MS198" s="116"/>
      <c r="MT198" s="116"/>
      <c r="MU198" s="116"/>
      <c r="MV198" s="116"/>
      <c r="MW198" s="116"/>
      <c r="MX198" s="116"/>
      <c r="MY198" s="116"/>
      <c r="MZ198" s="116"/>
      <c r="NA198" s="116"/>
      <c r="NB198" s="116"/>
      <c r="NC198" s="116"/>
      <c r="ND198" s="116"/>
      <c r="NE198" s="116"/>
      <c r="NF198" s="116"/>
      <c r="NG198" s="116"/>
      <c r="NH198" s="116"/>
      <c r="NI198" s="116"/>
      <c r="NJ198" s="116"/>
      <c r="NK198" s="116"/>
      <c r="NL198" s="116"/>
      <c r="NM198" s="116"/>
      <c r="NN198" s="116"/>
      <c r="NO198" s="116"/>
      <c r="NP198" s="116"/>
      <c r="NQ198" s="116"/>
      <c r="NR198" s="116"/>
      <c r="NS198" s="116"/>
      <c r="NT198" s="116"/>
      <c r="NU198" s="116"/>
      <c r="NV198" s="116"/>
      <c r="NW198" s="116"/>
      <c r="NX198" s="116"/>
      <c r="NY198" s="116"/>
      <c r="NZ198" s="116"/>
      <c r="OA198" s="116"/>
      <c r="OB198" s="116"/>
      <c r="OC198" s="116"/>
      <c r="OD198" s="116"/>
      <c r="OE198" s="116"/>
      <c r="OF198" s="116"/>
      <c r="OG198" s="116"/>
      <c r="OH198" s="116"/>
      <c r="OI198" s="116"/>
      <c r="OJ198" s="116"/>
      <c r="OK198" s="116"/>
      <c r="OL198" s="116"/>
      <c r="OM198" s="116"/>
      <c r="ON198" s="116"/>
      <c r="OO198" s="116"/>
      <c r="OP198" s="116"/>
      <c r="OQ198" s="116"/>
      <c r="OR198" s="116"/>
      <c r="OS198" s="116"/>
      <c r="OT198" s="116"/>
      <c r="OU198" s="116"/>
      <c r="OV198" s="116"/>
      <c r="OW198" s="116"/>
      <c r="OX198" s="116"/>
      <c r="OY198" s="116"/>
      <c r="OZ198" s="116"/>
      <c r="PA198" s="116"/>
      <c r="PB198" s="116"/>
      <c r="PC198" s="116"/>
      <c r="PD198" s="116"/>
      <c r="PE198" s="116"/>
      <c r="PF198" s="116"/>
      <c r="PG198" s="116"/>
      <c r="PH198" s="116"/>
      <c r="PI198" s="116"/>
      <c r="PJ198" s="116"/>
      <c r="PK198" s="116"/>
      <c r="PL198" s="116"/>
      <c r="PM198" s="116"/>
      <c r="PN198" s="116"/>
      <c r="PO198" s="116"/>
      <c r="PP198" s="116"/>
      <c r="PQ198" s="116"/>
      <c r="PR198" s="116"/>
      <c r="PS198" s="116"/>
      <c r="PT198" s="116"/>
      <c r="PU198" s="116"/>
      <c r="PV198" s="116"/>
      <c r="PW198" s="116"/>
      <c r="PX198" s="116"/>
      <c r="PY198" s="116"/>
      <c r="PZ198" s="116"/>
      <c r="QA198" s="116"/>
      <c r="QB198" s="116"/>
      <c r="QC198" s="116"/>
      <c r="QD198" s="116"/>
      <c r="QE198" s="116"/>
      <c r="QF198" s="116"/>
      <c r="QG198" s="116"/>
      <c r="QH198" s="116"/>
      <c r="QI198" s="116"/>
      <c r="QJ198" s="116"/>
      <c r="QK198" s="116"/>
      <c r="QL198" s="116"/>
      <c r="QM198" s="116"/>
      <c r="QN198" s="116"/>
      <c r="QO198" s="116"/>
      <c r="QP198" s="116"/>
      <c r="QQ198" s="116"/>
      <c r="QR198" s="116"/>
      <c r="QS198" s="116"/>
      <c r="QT198" s="116"/>
      <c r="QU198" s="116"/>
      <c r="QV198" s="116"/>
      <c r="QW198" s="116"/>
      <c r="QX198" s="116"/>
      <c r="QY198" s="116"/>
      <c r="QZ198" s="116"/>
      <c r="RA198" s="116"/>
      <c r="RB198" s="116"/>
      <c r="RC198" s="116"/>
      <c r="RD198" s="116"/>
      <c r="RE198" s="116"/>
      <c r="RF198" s="116"/>
      <c r="RG198" s="116"/>
      <c r="RH198" s="116"/>
      <c r="RI198" s="116"/>
      <c r="RJ198" s="116"/>
      <c r="RK198" s="116"/>
      <c r="RL198" s="116"/>
      <c r="RM198" s="116"/>
      <c r="RN198" s="116"/>
      <c r="RO198" s="116"/>
      <c r="RP198" s="116"/>
      <c r="RQ198" s="116"/>
      <c r="RR198" s="116"/>
      <c r="RS198" s="116"/>
      <c r="RT198" s="116"/>
      <c r="RU198" s="116"/>
      <c r="RV198" s="116"/>
      <c r="RW198" s="116"/>
      <c r="RX198" s="116"/>
      <c r="RY198" s="116"/>
      <c r="RZ198" s="116"/>
      <c r="SA198" s="116"/>
      <c r="SB198" s="116"/>
      <c r="SC198" s="116"/>
      <c r="SD198" s="116"/>
      <c r="SE198" s="116"/>
      <c r="SF198" s="116"/>
      <c r="SG198" s="116"/>
      <c r="SH198" s="116"/>
      <c r="SI198" s="116"/>
      <c r="SJ198" s="116"/>
      <c r="SK198" s="116"/>
      <c r="SL198" s="116"/>
      <c r="SM198" s="116"/>
      <c r="SN198" s="116"/>
      <c r="SO198" s="116"/>
      <c r="SP198" s="116"/>
      <c r="SQ198" s="116"/>
      <c r="SR198" s="116"/>
      <c r="SS198" s="116"/>
      <c r="ST198" s="116"/>
      <c r="SU198" s="116"/>
      <c r="SV198" s="116"/>
      <c r="SW198" s="116"/>
      <c r="SX198" s="116"/>
      <c r="SY198" s="116"/>
      <c r="SZ198" s="116"/>
      <c r="TA198" s="116"/>
      <c r="TB198" s="116"/>
      <c r="TC198" s="116"/>
      <c r="TD198" s="116"/>
      <c r="TE198" s="116"/>
      <c r="TF198" s="116"/>
      <c r="TG198" s="116"/>
      <c r="TH198" s="116"/>
      <c r="TI198" s="116"/>
      <c r="TJ198" s="116"/>
      <c r="TK198" s="116"/>
      <c r="TL198" s="116"/>
      <c r="TM198" s="116"/>
      <c r="TN198" s="116"/>
      <c r="TO198" s="116"/>
      <c r="TP198" s="116"/>
      <c r="TQ198" s="116"/>
      <c r="TR198" s="116"/>
      <c r="TS198" s="116"/>
      <c r="TT198" s="116"/>
      <c r="TU198" s="116"/>
      <c r="TV198" s="116"/>
      <c r="TW198" s="116"/>
      <c r="TX198" s="116"/>
      <c r="TY198" s="116"/>
      <c r="TZ198" s="116"/>
      <c r="UA198" s="116"/>
      <c r="UB198" s="116"/>
      <c r="UC198" s="116"/>
      <c r="UD198" s="116"/>
      <c r="UE198" s="116"/>
      <c r="UF198" s="116"/>
      <c r="UG198" s="116"/>
      <c r="UH198" s="116"/>
      <c r="UI198" s="116"/>
      <c r="UJ198" s="116"/>
      <c r="UK198" s="116"/>
      <c r="UL198" s="116"/>
      <c r="UM198" s="116"/>
      <c r="UN198" s="116"/>
      <c r="UO198" s="116"/>
      <c r="UP198" s="116"/>
      <c r="UQ198" s="116"/>
      <c r="UR198" s="116"/>
      <c r="US198" s="116"/>
      <c r="UT198" s="116"/>
      <c r="UU198" s="116"/>
      <c r="UV198" s="116"/>
      <c r="UW198" s="116"/>
      <c r="UX198" s="116"/>
      <c r="UY198" s="116"/>
      <c r="UZ198" s="116"/>
      <c r="VA198" s="116"/>
      <c r="VB198" s="116"/>
      <c r="VC198" s="116"/>
      <c r="VD198" s="116"/>
      <c r="VE198" s="116"/>
      <c r="VF198" s="116"/>
      <c r="VG198" s="116"/>
      <c r="VH198" s="116"/>
      <c r="VI198" s="116"/>
      <c r="VJ198" s="116"/>
      <c r="VK198" s="116"/>
      <c r="VL198" s="116"/>
      <c r="VM198" s="116"/>
      <c r="VN198" s="116"/>
      <c r="VO198" s="116"/>
      <c r="VP198" s="116"/>
      <c r="VQ198" s="116"/>
      <c r="VR198" s="116"/>
      <c r="VS198" s="116"/>
      <c r="VT198" s="116"/>
      <c r="VU198" s="116"/>
      <c r="VV198" s="116"/>
      <c r="VW198" s="116"/>
      <c r="VX198" s="116"/>
      <c r="VY198" s="116"/>
      <c r="VZ198" s="116"/>
      <c r="WA198" s="116"/>
      <c r="WB198" s="116"/>
      <c r="WC198" s="116"/>
      <c r="WD198" s="116"/>
      <c r="WE198" s="116"/>
      <c r="WF198" s="116"/>
      <c r="WG198" s="116"/>
      <c r="WH198" s="116"/>
      <c r="WI198" s="116"/>
      <c r="WJ198" s="116"/>
      <c r="WK198" s="116"/>
      <c r="WL198" s="116"/>
      <c r="WM198" s="116"/>
      <c r="WN198" s="116"/>
      <c r="WO198" s="116"/>
      <c r="WP198" s="116"/>
      <c r="WQ198" s="116"/>
      <c r="WR198" s="116"/>
      <c r="WS198" s="116"/>
      <c r="WT198" s="116"/>
      <c r="WU198" s="116"/>
      <c r="WV198" s="116"/>
      <c r="WW198" s="116"/>
      <c r="WX198" s="116"/>
      <c r="WY198" s="116"/>
      <c r="WZ198" s="116"/>
      <c r="XA198" s="116"/>
      <c r="XB198" s="116"/>
      <c r="XC198" s="116"/>
      <c r="XD198" s="116"/>
      <c r="XE198" s="116"/>
      <c r="XF198" s="116"/>
      <c r="XG198" s="116"/>
      <c r="XH198" s="116"/>
      <c r="XI198" s="116"/>
      <c r="XJ198" s="116"/>
      <c r="XK198" s="116"/>
      <c r="XL198" s="116"/>
      <c r="XM198" s="116"/>
      <c r="XN198" s="116"/>
      <c r="XO198" s="116"/>
      <c r="XP198" s="116"/>
      <c r="XQ198" s="116"/>
      <c r="XR198" s="116"/>
      <c r="XS198" s="116"/>
      <c r="XT198" s="116"/>
      <c r="XU198" s="116"/>
      <c r="XV198" s="116"/>
      <c r="XW198" s="116"/>
      <c r="XX198" s="116"/>
      <c r="XY198" s="116"/>
      <c r="XZ198" s="116"/>
      <c r="YA198" s="116"/>
      <c r="YB198" s="116"/>
      <c r="YC198" s="116"/>
      <c r="YD198" s="116"/>
      <c r="YE198" s="116"/>
      <c r="YF198" s="116"/>
      <c r="YG198" s="116"/>
      <c r="YH198" s="116"/>
      <c r="YI198" s="116"/>
      <c r="YJ198" s="116"/>
      <c r="YK198" s="116"/>
      <c r="YL198" s="116"/>
      <c r="YM198" s="116"/>
      <c r="YN198" s="116"/>
      <c r="YO198" s="116"/>
      <c r="YP198" s="116"/>
      <c r="YQ198" s="116"/>
      <c r="YR198" s="116"/>
      <c r="YS198" s="116"/>
      <c r="YT198" s="116"/>
      <c r="YU198" s="116"/>
      <c r="YV198" s="116"/>
      <c r="YW198" s="116"/>
      <c r="YX198" s="116"/>
      <c r="YY198" s="116"/>
      <c r="YZ198" s="116"/>
      <c r="ZA198" s="116"/>
      <c r="ZB198" s="116"/>
      <c r="ZC198" s="116"/>
      <c r="ZD198" s="116"/>
      <c r="ZE198" s="116"/>
      <c r="ZF198" s="116"/>
      <c r="ZG198" s="116"/>
      <c r="ZH198" s="116"/>
      <c r="ZI198" s="116"/>
      <c r="ZJ198" s="116"/>
      <c r="ZK198" s="116"/>
      <c r="ZL198" s="116"/>
      <c r="ZM198" s="116"/>
      <c r="ZN198" s="116"/>
      <c r="ZO198" s="116"/>
      <c r="ZP198" s="116"/>
      <c r="ZQ198" s="116"/>
      <c r="ZR198" s="116"/>
      <c r="ZS198" s="116"/>
      <c r="ZT198" s="116"/>
      <c r="ZU198" s="116"/>
      <c r="ZV198" s="116"/>
      <c r="ZW198" s="116"/>
      <c r="ZX198" s="116"/>
      <c r="ZY198" s="116"/>
      <c r="ZZ198" s="116"/>
      <c r="AAA198" s="116"/>
      <c r="AAB198" s="116"/>
      <c r="AAC198" s="116"/>
      <c r="AAD198" s="116"/>
      <c r="AAE198" s="116"/>
      <c r="AAF198" s="116"/>
      <c r="AAG198" s="116"/>
      <c r="AAH198" s="116"/>
      <c r="AAI198" s="116"/>
      <c r="AAJ198" s="116"/>
      <c r="AAK198" s="116"/>
      <c r="AAL198" s="116"/>
      <c r="AAM198" s="116"/>
      <c r="AAN198" s="116"/>
      <c r="AAO198" s="116"/>
      <c r="AAP198" s="116"/>
      <c r="AAQ198" s="116"/>
      <c r="AAR198" s="116"/>
      <c r="AAS198" s="116"/>
      <c r="AAT198" s="116"/>
      <c r="AAU198" s="116"/>
      <c r="AAV198" s="116"/>
      <c r="AAW198" s="116"/>
      <c r="AAX198" s="116"/>
      <c r="AAY198" s="116"/>
      <c r="AAZ198" s="116"/>
      <c r="ABA198" s="116"/>
      <c r="ABB198" s="116"/>
      <c r="ABC198" s="116"/>
      <c r="ABD198" s="116"/>
      <c r="ABE198" s="116"/>
      <c r="ABF198" s="116"/>
      <c r="ABG198" s="116"/>
      <c r="ABH198" s="116"/>
      <c r="ABI198" s="116"/>
      <c r="ABJ198" s="116"/>
      <c r="ABK198" s="116"/>
      <c r="ABL198" s="116"/>
      <c r="ABM198" s="116"/>
      <c r="ABN198" s="116"/>
      <c r="ABO198" s="116"/>
      <c r="ABP198" s="116"/>
      <c r="ABQ198" s="116"/>
      <c r="ABR198" s="116"/>
      <c r="ABS198" s="116"/>
      <c r="ABT198" s="116"/>
      <c r="ABU198" s="116"/>
      <c r="ABV198" s="116"/>
      <c r="ABW198" s="116"/>
      <c r="ABX198" s="116"/>
      <c r="ABY198" s="116"/>
      <c r="ABZ198" s="116"/>
      <c r="ACA198" s="116"/>
      <c r="ACB198" s="116"/>
      <c r="ACC198" s="116"/>
      <c r="ACD198" s="116"/>
      <c r="ACE198" s="116"/>
      <c r="ACF198" s="116"/>
      <c r="ACG198" s="116"/>
      <c r="ACH198" s="116"/>
      <c r="ACI198" s="116"/>
      <c r="ACJ198" s="116"/>
      <c r="ACK198" s="116"/>
      <c r="ACL198" s="116"/>
      <c r="ACM198" s="116"/>
      <c r="ACN198" s="116"/>
      <c r="ACO198" s="116"/>
      <c r="ACP198" s="116"/>
      <c r="ACQ198" s="116"/>
      <c r="ACR198" s="116"/>
      <c r="ACS198" s="116"/>
      <c r="ACT198" s="116"/>
      <c r="ACU198" s="116"/>
      <c r="ACV198" s="116"/>
      <c r="ACW198" s="116"/>
      <c r="ACX198" s="116"/>
      <c r="ACY198" s="116"/>
      <c r="ACZ198" s="116"/>
      <c r="ADA198" s="116"/>
      <c r="ADB198" s="116"/>
      <c r="ADC198" s="116"/>
      <c r="ADD198" s="116"/>
      <c r="ADE198" s="116"/>
      <c r="ADF198" s="116"/>
      <c r="ADG198" s="116"/>
      <c r="ADH198" s="116"/>
      <c r="ADI198" s="116"/>
      <c r="ADJ198" s="116"/>
      <c r="ADK198" s="116"/>
      <c r="ADL198" s="116"/>
      <c r="ADM198" s="116"/>
      <c r="ADN198" s="116"/>
      <c r="ADO198" s="116"/>
      <c r="ADP198" s="116"/>
      <c r="ADQ198" s="116"/>
      <c r="ADR198" s="116"/>
      <c r="ADS198" s="116"/>
      <c r="ADT198" s="116"/>
      <c r="ADU198" s="116"/>
      <c r="ADV198" s="116"/>
      <c r="ADW198" s="116"/>
      <c r="ADX198" s="116"/>
      <c r="ADY198" s="116"/>
      <c r="ADZ198" s="116"/>
      <c r="AEA198" s="116"/>
      <c r="AEB198" s="116"/>
      <c r="AEC198" s="116"/>
      <c r="AED198" s="116"/>
      <c r="AEE198" s="116"/>
      <c r="AEF198" s="116"/>
      <c r="AEG198" s="116"/>
      <c r="AEH198" s="116"/>
      <c r="AEI198" s="116"/>
      <c r="AEJ198" s="116"/>
      <c r="AEK198" s="116"/>
      <c r="AEL198" s="116"/>
      <c r="AEM198" s="116"/>
      <c r="AEN198" s="116"/>
      <c r="AEO198" s="116"/>
      <c r="AEP198" s="116"/>
      <c r="AEQ198" s="116"/>
      <c r="AER198" s="116"/>
      <c r="AES198" s="116"/>
      <c r="AET198" s="116"/>
      <c r="AEU198" s="116"/>
      <c r="AEV198" s="116"/>
      <c r="AEW198" s="116"/>
      <c r="AEX198" s="116"/>
      <c r="AEY198" s="116"/>
      <c r="AEZ198" s="116"/>
      <c r="AFA198" s="116"/>
      <c r="AFB198" s="116"/>
      <c r="AFC198" s="116"/>
      <c r="AFD198" s="116"/>
      <c r="AFE198" s="116"/>
      <c r="AFF198" s="116"/>
      <c r="AFG198" s="116"/>
      <c r="AFH198" s="116"/>
      <c r="AFI198" s="116"/>
      <c r="AFJ198" s="116"/>
      <c r="AFK198" s="116"/>
      <c r="AFL198" s="116"/>
      <c r="AFM198" s="116"/>
      <c r="AFN198" s="116"/>
      <c r="AFO198" s="116"/>
      <c r="AFP198" s="116"/>
      <c r="AFQ198" s="116"/>
      <c r="AFR198" s="116"/>
      <c r="AFS198" s="116"/>
      <c r="AFT198" s="116"/>
      <c r="AFU198" s="116"/>
      <c r="AFV198" s="116"/>
      <c r="AFW198" s="116"/>
      <c r="AFX198" s="116"/>
      <c r="AFY198" s="116"/>
      <c r="AFZ198" s="116"/>
      <c r="AGA198" s="116"/>
      <c r="AGB198" s="116"/>
      <c r="AGC198" s="116"/>
      <c r="AGD198" s="116"/>
      <c r="AGE198" s="116"/>
      <c r="AGF198" s="116"/>
      <c r="AGG198" s="116"/>
      <c r="AGH198" s="116"/>
      <c r="AGI198" s="116"/>
      <c r="AGJ198" s="116"/>
      <c r="AGK198" s="116"/>
      <c r="AGL198" s="116"/>
      <c r="AGM198" s="116"/>
      <c r="AGN198" s="116"/>
      <c r="AGO198" s="116"/>
      <c r="AGP198" s="116"/>
      <c r="AGQ198" s="116"/>
      <c r="AGR198" s="116"/>
      <c r="AGS198" s="116"/>
      <c r="AGT198" s="116"/>
      <c r="AGU198" s="116"/>
      <c r="AGV198" s="116"/>
      <c r="AGW198" s="116"/>
      <c r="AGX198" s="116"/>
      <c r="AGY198" s="116"/>
      <c r="AGZ198" s="116"/>
      <c r="AHA198" s="116"/>
      <c r="AHB198" s="116"/>
      <c r="AHC198" s="116"/>
      <c r="AHD198" s="116"/>
      <c r="AHE198" s="116"/>
      <c r="AHF198" s="116"/>
      <c r="AHG198" s="116"/>
      <c r="AHH198" s="116"/>
      <c r="AHI198" s="116"/>
      <c r="AHJ198" s="116"/>
      <c r="AHK198" s="116"/>
      <c r="AHL198" s="116"/>
      <c r="AHM198" s="116"/>
      <c r="AHN198" s="116"/>
      <c r="AHO198" s="116"/>
      <c r="AHP198" s="116"/>
      <c r="AHQ198" s="116"/>
      <c r="AHR198" s="116"/>
      <c r="AHS198" s="116"/>
      <c r="AHT198" s="116"/>
      <c r="AHU198" s="116"/>
      <c r="AHV198" s="116"/>
      <c r="AHW198" s="116"/>
      <c r="AHX198" s="116"/>
      <c r="AHY198" s="116"/>
      <c r="AHZ198" s="116"/>
      <c r="AIA198" s="116"/>
      <c r="AIB198" s="116"/>
      <c r="AIC198" s="116"/>
      <c r="AID198" s="116"/>
      <c r="AIE198" s="116"/>
      <c r="AIF198" s="116"/>
      <c r="AIG198" s="116"/>
      <c r="AIH198" s="116"/>
      <c r="AII198" s="116"/>
      <c r="AIJ198" s="116"/>
      <c r="AIK198" s="116"/>
      <c r="AIL198" s="116"/>
      <c r="AIM198" s="116"/>
      <c r="AIN198" s="116"/>
      <c r="AIO198" s="116"/>
      <c r="AIP198" s="116"/>
      <c r="AIQ198" s="116"/>
      <c r="AIR198" s="116"/>
      <c r="AIS198" s="116"/>
      <c r="AIT198" s="116"/>
      <c r="AIU198" s="116"/>
      <c r="AIV198" s="116"/>
      <c r="AIW198" s="116"/>
      <c r="AIX198" s="116"/>
      <c r="AIY198" s="116"/>
      <c r="AIZ198" s="116"/>
      <c r="AJA198" s="116"/>
      <c r="AJB198" s="116"/>
      <c r="AJC198" s="116"/>
      <c r="AJD198" s="116"/>
      <c r="AJE198" s="116"/>
      <c r="AJF198" s="116"/>
      <c r="AJG198" s="116"/>
      <c r="AJH198" s="116"/>
      <c r="AJI198" s="116"/>
      <c r="AJJ198" s="116"/>
      <c r="AJK198" s="116"/>
      <c r="AJL198" s="116"/>
      <c r="AJM198" s="116"/>
      <c r="AJN198" s="116"/>
      <c r="AJO198" s="116"/>
      <c r="AJP198" s="116"/>
      <c r="AJQ198" s="116"/>
      <c r="AJR198" s="116"/>
      <c r="AJS198" s="116"/>
      <c r="AJT198" s="116"/>
      <c r="AJU198" s="116"/>
      <c r="AJV198" s="116"/>
      <c r="AJW198" s="116"/>
      <c r="AJX198" s="116"/>
      <c r="AJY198" s="116"/>
      <c r="AJZ198" s="116"/>
      <c r="AKA198" s="116"/>
      <c r="AKB198" s="116"/>
      <c r="AKC198" s="116"/>
      <c r="AKD198" s="116"/>
      <c r="AKE198" s="116"/>
      <c r="AKF198" s="116"/>
      <c r="AKG198" s="116"/>
      <c r="AKH198" s="116"/>
      <c r="AKI198" s="116"/>
      <c r="AKJ198" s="116"/>
      <c r="AKK198" s="116"/>
      <c r="AKL198" s="116"/>
      <c r="AKM198" s="116"/>
      <c r="AKN198" s="116"/>
      <c r="AKO198" s="116"/>
      <c r="AKP198" s="116"/>
      <c r="AKQ198" s="116"/>
      <c r="AKR198" s="116"/>
      <c r="AKS198" s="116"/>
      <c r="AKT198" s="116"/>
      <c r="AKU198" s="116"/>
      <c r="AKV198" s="116"/>
      <c r="AKW198" s="116"/>
      <c r="AKX198" s="116"/>
      <c r="AKY198" s="116"/>
      <c r="AKZ198" s="116"/>
      <c r="ALA198" s="116"/>
      <c r="ALB198" s="116"/>
      <c r="ALC198" s="116"/>
      <c r="ALD198" s="116"/>
      <c r="ALE198" s="116"/>
      <c r="ALF198" s="116"/>
      <c r="ALG198" s="116"/>
      <c r="ALH198" s="116"/>
      <c r="ALI198" s="116"/>
      <c r="ALJ198" s="116"/>
      <c r="ALK198" s="116"/>
      <c r="ALL198" s="116"/>
      <c r="ALM198" s="116"/>
      <c r="ALN198" s="116"/>
      <c r="ALO198" s="116"/>
      <c r="ALP198" s="116"/>
      <c r="ALQ198" s="116"/>
      <c r="ALR198" s="116"/>
      <c r="ALS198" s="116"/>
      <c r="ALT198" s="116"/>
      <c r="ALU198" s="116"/>
      <c r="ALV198" s="116"/>
      <c r="ALW198" s="116"/>
      <c r="ALX198" s="116"/>
      <c r="ALY198" s="116"/>
      <c r="ALZ198" s="116"/>
      <c r="AMA198" s="116"/>
      <c r="AMB198" s="116"/>
      <c r="AMC198" s="116"/>
      <c r="AMD198" s="116"/>
      <c r="AME198" s="116"/>
      <c r="AMF198" s="116"/>
      <c r="AMG198" s="116"/>
      <c r="AMH198" s="116"/>
      <c r="AMI198" s="116"/>
      <c r="AMJ198" s="116"/>
    </row>
    <row r="199" spans="1:1024" x14ac:dyDescent="0.25">
      <c r="C199" s="132"/>
      <c r="D199" s="131"/>
      <c r="E199" s="133"/>
      <c r="F199" s="134"/>
      <c r="G199" s="134"/>
      <c r="H199" s="116"/>
    </row>
    <row r="200" spans="1:1024" x14ac:dyDescent="0.25">
      <c r="C200" s="132"/>
      <c r="D200" s="131"/>
      <c r="E200" s="133"/>
      <c r="F200" s="134"/>
      <c r="G200" s="134"/>
      <c r="H200" s="116"/>
    </row>
    <row r="201" spans="1:1024" x14ac:dyDescent="0.25">
      <c r="C201" s="132"/>
      <c r="D201" s="131"/>
      <c r="E201" s="133"/>
      <c r="F201" s="134"/>
      <c r="G201" s="134"/>
      <c r="H201" s="116"/>
    </row>
    <row r="202" spans="1:1024" x14ac:dyDescent="0.25">
      <c r="C202" s="132"/>
      <c r="D202" s="131"/>
      <c r="E202" s="133"/>
      <c r="F202" s="134"/>
      <c r="G202" s="134"/>
      <c r="H202" s="116"/>
    </row>
  </sheetData>
  <autoFilter ref="A63:H63"/>
  <sortState ref="B70:J74">
    <sortCondition ref="G70:G74"/>
  </sortState>
  <mergeCells count="6">
    <mergeCell ref="A62:H62"/>
    <mergeCell ref="A1:H2"/>
    <mergeCell ref="A3:H3"/>
    <mergeCell ref="A12:H12"/>
    <mergeCell ref="A19:H19"/>
    <mergeCell ref="A54:H54"/>
  </mergeCells>
  <phoneticPr fontId="14" type="noConversion"/>
  <pageMargins left="0.23611111111111099" right="0.23611111111111099" top="0.74791666666666701" bottom="0.74791666666666701" header="0.51180555555555496" footer="0.51180555555555496"/>
  <pageSetup paperSize="9" scale="7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Fonte Detalhada</vt:lpstr>
      <vt:lpstr>Notas Fiscais</vt:lpstr>
    </vt:vector>
  </TitlesOfParts>
  <Company>IFSul Campus Venâncio Aires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Aline Weigel</cp:lastModifiedBy>
  <cp:revision>74</cp:revision>
  <cp:lastPrinted>2024-01-26T14:02:31Z</cp:lastPrinted>
  <dcterms:created xsi:type="dcterms:W3CDTF">2015-03-05T17:16:13Z</dcterms:created>
  <dcterms:modified xsi:type="dcterms:W3CDTF">2026-04-24T17:42:56Z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