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biocardozo\Documents\NUMAP\Gestão de Riscos\Solicitação de remoção a pedido\"/>
    </mc:Choice>
  </mc:AlternateContent>
  <workbookProtection workbookAlgorithmName="SHA-512" workbookHashValue="xVfIDNT8LrnE/Z3RN53GaV1xDrAqWOYzmnOlh6XxS9jE0Xnb2Z/4UBHuYDqdlnRT0CA0OqWiTg9k4VqQlWvBKA==" workbookSaltValue="JW8QREJzbpvjtXqnonsDbg==" workbookSpinCount="100000" lockStructure="1"/>
  <bookViews>
    <workbookView xWindow="0" yWindow="0" windowWidth="19200" windowHeight="6030" tabRatio="775" activeTab="1"/>
  </bookViews>
  <sheets>
    <sheet name="ORIENTAÇÕES" sheetId="11" r:id="rId1"/>
    <sheet name="Informações sobre o Processo" sheetId="9" r:id="rId2"/>
    <sheet name="Mapa de Riscos" sheetId="1" r:id="rId3"/>
    <sheet name="Plano de Tratamento de Riscos" sheetId="4" r:id="rId4"/>
    <sheet name="LISTAS" sheetId="3" state="hidden" r:id="rId5"/>
    <sheet name="Matriz de Riscos" sheetId="12" r:id="rId6"/>
    <sheet name="Fluxograma" sheetId="13" r:id="rId7"/>
    <sheet name="Glossário" sheetId="8"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5" i="1"/>
  <c r="H5" i="1" s="1"/>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l="1"/>
  <c r="O103" i="1"/>
  <c r="H103" i="1"/>
  <c r="O102" i="1"/>
  <c r="H102" i="1"/>
  <c r="O101" i="1"/>
  <c r="H101" i="1"/>
  <c r="O100" i="1"/>
  <c r="B100" i="4" s="1"/>
  <c r="H100" i="1"/>
  <c r="O99" i="1"/>
  <c r="B99" i="4" s="1"/>
  <c r="H99" i="1"/>
  <c r="O98" i="1"/>
  <c r="B98" i="4" s="1"/>
  <c r="H98" i="1"/>
  <c r="O97" i="1"/>
  <c r="B97" i="4" s="1"/>
  <c r="H97" i="1"/>
  <c r="O96" i="1"/>
  <c r="B96" i="4" s="1"/>
  <c r="H96" i="1"/>
  <c r="O95" i="1"/>
  <c r="B95" i="4" s="1"/>
  <c r="H95" i="1"/>
  <c r="O94" i="1"/>
  <c r="B94" i="4" s="1"/>
  <c r="H94" i="1"/>
  <c r="O93" i="1"/>
  <c r="B93" i="4" s="1"/>
  <c r="H93" i="1"/>
  <c r="O92" i="1"/>
  <c r="B92" i="4" s="1"/>
  <c r="H92" i="1"/>
  <c r="O91" i="1"/>
  <c r="B91" i="4" s="1"/>
  <c r="H91" i="1"/>
  <c r="O90" i="1"/>
  <c r="B90" i="4" s="1"/>
  <c r="H90" i="1"/>
  <c r="O89" i="1"/>
  <c r="B89" i="4" s="1"/>
  <c r="H89" i="1"/>
  <c r="O88" i="1"/>
  <c r="B88" i="4" s="1"/>
  <c r="H88" i="1"/>
  <c r="O87" i="1"/>
  <c r="B87" i="4" s="1"/>
  <c r="H87" i="1"/>
  <c r="O86" i="1"/>
  <c r="B86" i="4" s="1"/>
  <c r="H86" i="1"/>
  <c r="O85" i="1"/>
  <c r="B85" i="4" s="1"/>
  <c r="H85" i="1"/>
  <c r="O84" i="1"/>
  <c r="B84" i="4" s="1"/>
  <c r="H84" i="1"/>
  <c r="O83" i="1"/>
  <c r="B83" i="4" s="1"/>
  <c r="H83" i="1"/>
  <c r="O82" i="1"/>
  <c r="B82" i="4" s="1"/>
  <c r="H82" i="1"/>
  <c r="O81" i="1"/>
  <c r="B81" i="4" s="1"/>
  <c r="H81" i="1"/>
  <c r="O80" i="1"/>
  <c r="B80" i="4" s="1"/>
  <c r="H80" i="1"/>
  <c r="O79" i="1"/>
  <c r="B79" i="4" s="1"/>
  <c r="H79" i="1"/>
  <c r="O78" i="1"/>
  <c r="B78" i="4" s="1"/>
  <c r="H78" i="1"/>
  <c r="O77" i="1"/>
  <c r="B77" i="4" s="1"/>
  <c r="H77" i="1"/>
  <c r="O76" i="1"/>
  <c r="B76" i="4" s="1"/>
  <c r="H76" i="1"/>
  <c r="O75" i="1"/>
  <c r="B75" i="4" s="1"/>
  <c r="H75" i="1"/>
  <c r="O74" i="1"/>
  <c r="B74" i="4" s="1"/>
  <c r="H74" i="1"/>
  <c r="O73" i="1"/>
  <c r="B73" i="4" s="1"/>
  <c r="H73" i="1"/>
  <c r="O72" i="1"/>
  <c r="B72" i="4" s="1"/>
  <c r="H72" i="1"/>
  <c r="O71" i="1"/>
  <c r="B71" i="4" s="1"/>
  <c r="H71" i="1"/>
  <c r="O70" i="1"/>
  <c r="B70" i="4" s="1"/>
  <c r="H70" i="1"/>
  <c r="O69" i="1"/>
  <c r="B69" i="4" s="1"/>
  <c r="H69" i="1"/>
  <c r="O68" i="1"/>
  <c r="B68" i="4" s="1"/>
  <c r="H68" i="1"/>
  <c r="O67" i="1"/>
  <c r="B67" i="4" s="1"/>
  <c r="H67" i="1"/>
  <c r="O66" i="1"/>
  <c r="B66" i="4" s="1"/>
  <c r="H66" i="1"/>
  <c r="O65" i="1"/>
  <c r="B65" i="4" s="1"/>
  <c r="H65" i="1"/>
  <c r="O64" i="1"/>
  <c r="B64" i="4" s="1"/>
  <c r="H64" i="1"/>
  <c r="O63" i="1"/>
  <c r="B63" i="4" s="1"/>
  <c r="H63" i="1"/>
  <c r="O62" i="1"/>
  <c r="B62" i="4" s="1"/>
  <c r="H62" i="1"/>
  <c r="O61" i="1"/>
  <c r="B61" i="4" s="1"/>
  <c r="H61" i="1"/>
  <c r="O60" i="1"/>
  <c r="B60" i="4" s="1"/>
  <c r="H60" i="1"/>
  <c r="O59" i="1"/>
  <c r="B59" i="4" s="1"/>
  <c r="H59" i="1"/>
  <c r="O58" i="1"/>
  <c r="B58" i="4" s="1"/>
  <c r="H58" i="1"/>
  <c r="O57" i="1"/>
  <c r="B57" i="4" s="1"/>
  <c r="H57" i="1"/>
  <c r="O56" i="1"/>
  <c r="B56" i="4" s="1"/>
  <c r="H56" i="1"/>
  <c r="O55" i="1"/>
  <c r="B55" i="4" s="1"/>
  <c r="H55" i="1"/>
  <c r="O54" i="1"/>
  <c r="B54" i="4" s="1"/>
  <c r="H54" i="1"/>
  <c r="O53" i="1"/>
  <c r="B53" i="4" s="1"/>
  <c r="H53" i="1"/>
  <c r="O52" i="1"/>
  <c r="B52" i="4" s="1"/>
  <c r="H52" i="1"/>
  <c r="O51" i="1"/>
  <c r="B51" i="4" s="1"/>
  <c r="H51" i="1"/>
  <c r="O50" i="1"/>
  <c r="B50" i="4" s="1"/>
  <c r="H50" i="1"/>
  <c r="O49" i="1"/>
  <c r="B49" i="4" s="1"/>
  <c r="H49" i="1"/>
  <c r="O48" i="1"/>
  <c r="B48" i="4" s="1"/>
  <c r="H48" i="1"/>
  <c r="O47" i="1"/>
  <c r="B47" i="4" s="1"/>
  <c r="H47" i="1"/>
  <c r="O46" i="1"/>
  <c r="B46" i="4" s="1"/>
  <c r="H46" i="1"/>
  <c r="O45" i="1"/>
  <c r="B45" i="4" s="1"/>
  <c r="H45" i="1"/>
  <c r="O44" i="1"/>
  <c r="B44" i="4" s="1"/>
  <c r="H44" i="1"/>
  <c r="O43" i="1"/>
  <c r="B43" i="4" s="1"/>
  <c r="H43" i="1"/>
  <c r="O42" i="1"/>
  <c r="B42" i="4" s="1"/>
  <c r="H42" i="1"/>
  <c r="O41" i="1"/>
  <c r="B41" i="4" s="1"/>
  <c r="H41" i="1"/>
  <c r="O40" i="1"/>
  <c r="B40" i="4" s="1"/>
  <c r="H40" i="1"/>
  <c r="O39" i="1"/>
  <c r="B39" i="4" s="1"/>
  <c r="H39" i="1"/>
  <c r="O38" i="1"/>
  <c r="B38" i="4" s="1"/>
  <c r="H38" i="1"/>
  <c r="O37" i="1"/>
  <c r="B37" i="4" s="1"/>
  <c r="H37" i="1"/>
  <c r="O36" i="1"/>
  <c r="B36" i="4" s="1"/>
  <c r="H36" i="1"/>
  <c r="O35" i="1"/>
  <c r="B35" i="4" s="1"/>
  <c r="H35" i="1"/>
  <c r="O34" i="1"/>
  <c r="B34" i="4" s="1"/>
  <c r="H34" i="1"/>
  <c r="O33" i="1"/>
  <c r="B33" i="4" s="1"/>
  <c r="H33" i="1"/>
  <c r="O32" i="1"/>
  <c r="B32" i="4" s="1"/>
  <c r="H32" i="1"/>
  <c r="O31" i="1"/>
  <c r="B31" i="4" s="1"/>
  <c r="H31" i="1"/>
  <c r="O30" i="1"/>
  <c r="B30" i="4" s="1"/>
  <c r="H30" i="1"/>
  <c r="O29" i="1"/>
  <c r="B29" i="4" s="1"/>
  <c r="H29" i="1"/>
  <c r="O28" i="1"/>
  <c r="B28" i="4" s="1"/>
  <c r="H28" i="1"/>
  <c r="O27" i="1"/>
  <c r="B27" i="4" s="1"/>
  <c r="H27" i="1"/>
  <c r="O26" i="1"/>
  <c r="B26" i="4" s="1"/>
  <c r="H26" i="1"/>
  <c r="O25" i="1"/>
  <c r="B25" i="4" s="1"/>
  <c r="H25" i="1"/>
  <c r="O24" i="1"/>
  <c r="B24" i="4" s="1"/>
  <c r="H24" i="1"/>
  <c r="O23" i="1"/>
  <c r="B23" i="4" s="1"/>
  <c r="H23" i="1"/>
  <c r="O22" i="1"/>
  <c r="B22" i="4" s="1"/>
  <c r="H22" i="1"/>
  <c r="O21" i="1"/>
  <c r="B21" i="4" s="1"/>
  <c r="H21" i="1"/>
  <c r="O20" i="1"/>
  <c r="B20" i="4" s="1"/>
  <c r="H20" i="1"/>
  <c r="O19" i="1"/>
  <c r="B19" i="4" s="1"/>
  <c r="H19" i="1"/>
  <c r="O18" i="1"/>
  <c r="B18" i="4" s="1"/>
  <c r="H18" i="1"/>
  <c r="O17" i="1"/>
  <c r="B17" i="4" s="1"/>
  <c r="H17" i="1"/>
  <c r="O16" i="1"/>
  <c r="B16" i="4" s="1"/>
  <c r="H16" i="1"/>
  <c r="O15" i="1"/>
  <c r="B15" i="4" s="1"/>
  <c r="H15" i="1"/>
  <c r="O14" i="1"/>
  <c r="B14" i="4" s="1"/>
  <c r="H14" i="1"/>
  <c r="O13" i="1"/>
  <c r="B13" i="4" s="1"/>
  <c r="H13" i="1"/>
  <c r="O12" i="1"/>
  <c r="B12" i="4" s="1"/>
  <c r="H12" i="1"/>
  <c r="O11" i="1"/>
  <c r="B11" i="4" s="1"/>
  <c r="H11" i="1"/>
  <c r="O10" i="1"/>
  <c r="B10" i="4" s="1"/>
  <c r="H10" i="1"/>
  <c r="O9" i="1"/>
  <c r="B9" i="4" s="1"/>
  <c r="H9" i="1"/>
  <c r="O8" i="1"/>
  <c r="B8" i="4" s="1"/>
  <c r="H8" i="1"/>
  <c r="O7" i="1"/>
  <c r="B7" i="4" s="1"/>
  <c r="O6" i="1"/>
  <c r="B6" i="4" s="1"/>
  <c r="O5" i="1"/>
  <c r="B5" i="4" s="1"/>
  <c r="H7" i="1"/>
  <c r="H6" i="1"/>
  <c r="G4" i="1" l="1"/>
  <c r="H4" i="1" s="1"/>
  <c r="N4" i="1" l="1"/>
  <c r="O4" i="1" s="1"/>
  <c r="B4" i="4" s="1"/>
</calcChain>
</file>

<file path=xl/sharedStrings.xml><?xml version="1.0" encoding="utf-8"?>
<sst xmlns="http://schemas.openxmlformats.org/spreadsheetml/2006/main" count="1001" uniqueCount="397">
  <si>
    <t>Eventos de Risco</t>
  </si>
  <si>
    <t>Causas</t>
  </si>
  <si>
    <t>Consequências</t>
  </si>
  <si>
    <t>Risco Inerente</t>
  </si>
  <si>
    <t>Identificação dos controles existentes</t>
  </si>
  <si>
    <t>Nível de Risco</t>
  </si>
  <si>
    <t>Descrição do controle atual</t>
  </si>
  <si>
    <t>Avaliação quanto ao desenho do controle</t>
  </si>
  <si>
    <t>Avaliação quanto à operação do controle</t>
  </si>
  <si>
    <t>Risco Residual</t>
  </si>
  <si>
    <t>I</t>
  </si>
  <si>
    <t>P</t>
  </si>
  <si>
    <t>Possíveis respostas</t>
  </si>
  <si>
    <t>Descrição</t>
  </si>
  <si>
    <t>Impacto e Probabilidade</t>
  </si>
  <si>
    <t>Aceitar</t>
  </si>
  <si>
    <t>Transferir</t>
  </si>
  <si>
    <t>Evitar</t>
  </si>
  <si>
    <t>Tipo</t>
  </si>
  <si>
    <t xml:space="preserve">Objetivo </t>
  </si>
  <si>
    <t>Área Responsável pela Implementação</t>
  </si>
  <si>
    <t>Como será Implementado</t>
  </si>
  <si>
    <t>Intervenientes</t>
  </si>
  <si>
    <t>Data do Início</t>
  </si>
  <si>
    <t>Data da Conclusão</t>
  </si>
  <si>
    <t>Objetivo</t>
  </si>
  <si>
    <t>Adotar Controle Novo</t>
  </si>
  <si>
    <t>Melhorar Controle Existente</t>
  </si>
  <si>
    <t>Status</t>
  </si>
  <si>
    <t>Em andamento</t>
  </si>
  <si>
    <t>Não iniciado</t>
  </si>
  <si>
    <t>Concluído</t>
  </si>
  <si>
    <t>Atrasado</t>
  </si>
  <si>
    <t xml:space="preserve">Responsável pela Implementação </t>
  </si>
  <si>
    <t>AVALIAÇÃO DOS RISCOS E CONTROLES</t>
  </si>
  <si>
    <t>RESPOSTAS AOS RISCOS IDENTIFICADOS</t>
  </si>
  <si>
    <t>IMPLEMENTAÇÃO</t>
  </si>
  <si>
    <t>MONITORAMENTO</t>
  </si>
  <si>
    <t>Probabilidade</t>
  </si>
  <si>
    <t>Impacto</t>
  </si>
  <si>
    <t>Etapas/Atividades</t>
  </si>
  <si>
    <t>Preventiva</t>
  </si>
  <si>
    <t>Operacional</t>
  </si>
  <si>
    <t>Orçamentário</t>
  </si>
  <si>
    <t>Categoria do Risco</t>
  </si>
  <si>
    <t>&lt; 10%</t>
  </si>
  <si>
    <t>&gt;=50% &lt;= 90%</t>
  </si>
  <si>
    <t>Baixa</t>
  </si>
  <si>
    <t>Média</t>
  </si>
  <si>
    <t>Alta</t>
  </si>
  <si>
    <t>Matriz de Riscos</t>
  </si>
  <si>
    <t>IMPACTO</t>
  </si>
  <si>
    <t>Muito Baixa</t>
  </si>
  <si>
    <t>PROBABILIDADE</t>
  </si>
  <si>
    <t>Escala de Nível de Risco</t>
  </si>
  <si>
    <t>Níveis</t>
  </si>
  <si>
    <t>Pontuação</t>
  </si>
  <si>
    <t>4 a 6</t>
  </si>
  <si>
    <t>1 a 3</t>
  </si>
  <si>
    <t>&lt;= 90%</t>
  </si>
  <si>
    <t>&gt;=10% &lt;= 50%</t>
  </si>
  <si>
    <t>Baixo</t>
  </si>
  <si>
    <t>Médio</t>
  </si>
  <si>
    <t>Alto</t>
  </si>
  <si>
    <t>Muito Baixo</t>
  </si>
  <si>
    <t>Detectiva</t>
  </si>
  <si>
    <t>Tratar</t>
  </si>
  <si>
    <t>Evento de Risco</t>
  </si>
  <si>
    <t>Legal</t>
  </si>
  <si>
    <t>Glossário</t>
  </si>
  <si>
    <t>Etapa/Atividade</t>
  </si>
  <si>
    <t>Consequência</t>
  </si>
  <si>
    <t>Questões para auxiliar na identificação de riscos</t>
  </si>
  <si>
    <t>1 - O que pode comprometer o alcance do objetivo?</t>
  </si>
  <si>
    <t>2 - Como e onde podemos falhar?</t>
  </si>
  <si>
    <t>3 - O que pode dar errado?</t>
  </si>
  <si>
    <t>4 - Onde somos vulneráveis?</t>
  </si>
  <si>
    <t>5 - Que ativos são mais relevantes?</t>
  </si>
  <si>
    <t>6 - Como saber se estamos atingindo os objetivos?</t>
  </si>
  <si>
    <t>7 - Onde gastamos mais dinheiro?</t>
  </si>
  <si>
    <t>8 - Que atividades são mais complexas?</t>
  </si>
  <si>
    <t>9 - Que situações seriam piores para nossa imagem?</t>
  </si>
  <si>
    <t>10 - Que decisões exigem mais análise?</t>
  </si>
  <si>
    <r>
      <t xml:space="preserve">Devido a </t>
    </r>
    <r>
      <rPr>
        <b/>
        <sz val="12"/>
        <color theme="1"/>
        <rFont val="Calibri"/>
        <family val="2"/>
        <scheme val="minor"/>
      </rPr>
      <t>&lt;CAUSA/FONTE&gt;</t>
    </r>
    <r>
      <rPr>
        <sz val="12"/>
        <color theme="1"/>
        <rFont val="Calibri"/>
        <family val="2"/>
        <scheme val="minor"/>
      </rPr>
      <t xml:space="preserve">, poderá acontecer </t>
    </r>
    <r>
      <rPr>
        <b/>
        <sz val="12"/>
        <color theme="1"/>
        <rFont val="Calibri"/>
        <family val="2"/>
        <scheme val="minor"/>
      </rPr>
      <t>&lt;DESCRIÇÃO DO EVENTO DE RISCO&gt;</t>
    </r>
    <r>
      <rPr>
        <sz val="12"/>
        <color theme="1"/>
        <rFont val="Calibri"/>
        <family val="2"/>
        <scheme val="minor"/>
      </rPr>
      <t xml:space="preserve">, o que poderá levar a </t>
    </r>
    <r>
      <rPr>
        <b/>
        <sz val="12"/>
        <color theme="1"/>
        <rFont val="Calibri"/>
        <family val="2"/>
        <scheme val="minor"/>
      </rPr>
      <t>&lt;DESCRIÇÃO DO IMPACTO/EFEITO/CONSEQUÊNCIAS&gt;</t>
    </r>
    <r>
      <rPr>
        <sz val="12"/>
        <color theme="1"/>
        <rFont val="Calibri"/>
        <family val="2"/>
        <scheme val="minor"/>
      </rPr>
      <t xml:space="preserve"> impactando no/na </t>
    </r>
    <r>
      <rPr>
        <b/>
        <sz val="12"/>
        <color theme="1"/>
        <rFont val="Calibri"/>
        <family val="2"/>
        <scheme val="minor"/>
      </rPr>
      <t>&lt;OBJETIVO DE PROCESSO&gt;</t>
    </r>
    <r>
      <rPr>
        <sz val="12"/>
        <color theme="1"/>
        <rFont val="Calibri"/>
        <family val="2"/>
        <scheme val="minor"/>
      </rPr>
      <t>.</t>
    </r>
  </si>
  <si>
    <t>Risco inerente</t>
  </si>
  <si>
    <t>Risco residual</t>
  </si>
  <si>
    <t>Nível de risco</t>
  </si>
  <si>
    <t>Conjunto de regras, procedimentos, diretrizes, protocolos, rotinas de sistemas informatizados, conferências e trâmites de documentos e informações, entre outros, operacionalizados de forma integrada pela direção e pelo corpo de servidores das instituições, destinados a enfrentar os riscos e fornecer segurança razoável na consecução da missão da entidade. O estabelecimento de controles internos no âmbito da gestão pública visa, essencialmente, aumentar a probabilidade de que os objetivos e metas estabelecidos sejam alcançados, de forma eficaz, eficiente, efetiva e econômica.</t>
  </si>
  <si>
    <t>Controles internos da gestão</t>
  </si>
  <si>
    <t>Atividades de controle</t>
  </si>
  <si>
    <t>Desenho do Controle</t>
  </si>
  <si>
    <t>Deverá ser selecionada um das seguintes opções:
(1) Não há procedimento de controle. 
(2) Há procedimentos de controles, mas não são adequados e nem estão formalizados. 
(3) Há procedimentos de controles formalizados, mas não estão adequados (insuficientes). 
(4) Há procedimentos de controles adequados (suficientes), mas não estão formalizados. 
(5) Há procedimentos de controles adequados (suficientes) e formalizados.</t>
  </si>
  <si>
    <t xml:space="preserve">Deverá ser selecionada um das seguintes opções:
(1) Não há procedimentos de controle.
(2) Há procedimentos de controle, mas não são executados.
(3) Os procedimentos de controle estão sendo parcialmente executados.
(4) Os procedimentos de controle são executados, mas sem evidência de sua realização.
(5) Procedimentos de controle são executados e com evidência de sua realização.
</t>
  </si>
  <si>
    <t>Operação do Controle</t>
  </si>
  <si>
    <r>
      <rPr>
        <b/>
        <sz val="14"/>
        <color theme="1"/>
        <rFont val="Calibri"/>
        <family val="2"/>
        <scheme val="minor"/>
      </rPr>
      <t xml:space="preserve">Resposta a riscos
</t>
    </r>
    <r>
      <rPr>
        <sz val="12"/>
        <color theme="1"/>
        <rFont val="Calibri"/>
        <family val="2"/>
        <scheme val="minor"/>
      </rPr>
      <t/>
    </r>
  </si>
  <si>
    <r>
      <rPr>
        <b/>
        <sz val="14"/>
        <color theme="1"/>
        <rFont val="Calibri"/>
        <family val="2"/>
        <scheme val="minor"/>
      </rPr>
      <t>Categorias dos Riscos</t>
    </r>
    <r>
      <rPr>
        <sz val="11"/>
        <color theme="1"/>
        <rFont val="Calibri"/>
        <family val="2"/>
        <scheme val="minor"/>
      </rPr>
      <t xml:space="preserve">
</t>
    </r>
  </si>
  <si>
    <r>
      <rPr>
        <b/>
        <sz val="14"/>
        <color theme="1"/>
        <rFont val="Calibri"/>
        <family val="2"/>
        <scheme val="minor"/>
      </rPr>
      <t>Tipos de resposta</t>
    </r>
    <r>
      <rPr>
        <sz val="11"/>
        <color theme="1"/>
        <rFont val="Calibri"/>
        <family val="2"/>
        <scheme val="minor"/>
      </rPr>
      <t xml:space="preserve"> </t>
    </r>
  </si>
  <si>
    <r>
      <t xml:space="preserve">O órgão/entidade deve identificar qual estratégia seguir (evitar, transferir, aceitar ou tratar) em relação aos riscos mapeados e avaliados. A escolha da estratégia dependerá do nível de exposição a riscos previamente estabelecido pela organização em confronto com a avaliação que se fez do risco:
</t>
    </r>
    <r>
      <rPr>
        <b/>
        <sz val="12"/>
        <color theme="1"/>
        <rFont val="Calibri"/>
        <family val="2"/>
        <scheme val="minor"/>
      </rPr>
      <t>Evitar:</t>
    </r>
    <r>
      <rPr>
        <sz val="12"/>
        <color theme="1"/>
        <rFont val="Calibri"/>
        <family val="2"/>
        <scheme val="minor"/>
      </rPr>
      <t xml:space="preserve"> sugere que nenhuma opção de resposta tenha sido identificada para reduzir o impacto e a probabilidade a um nível aceitável. 
</t>
    </r>
    <r>
      <rPr>
        <b/>
        <sz val="12"/>
        <color theme="1"/>
        <rFont val="Calibri"/>
        <family val="2"/>
        <scheme val="minor"/>
      </rPr>
      <t xml:space="preserve">Tratar: </t>
    </r>
    <r>
      <rPr>
        <sz val="12"/>
        <color theme="1"/>
        <rFont val="Calibri"/>
        <family val="2"/>
        <scheme val="minor"/>
      </rPr>
      <t xml:space="preserve">reduz o risco residual a um nível compatível com as tolerâncias desejadas ao risco. Serão adotadas medidas para reduzir a probabilidade ou o impacto dos riscos, ou, até mesmo, ambos. 
</t>
    </r>
    <r>
      <rPr>
        <b/>
        <sz val="12"/>
        <color theme="1"/>
        <rFont val="Calibri"/>
        <family val="2"/>
        <scheme val="minor"/>
      </rPr>
      <t>Transferir:</t>
    </r>
    <r>
      <rPr>
        <sz val="12"/>
        <color theme="1"/>
        <rFont val="Calibri"/>
        <family val="2"/>
        <scheme val="minor"/>
      </rPr>
      <t xml:space="preserve"> reduz o risco residual a um nível compatível com as tolerâncias desejadas ao risco. Sugere-se a redução da probabilidade ou do impacto dos riscos pela transferência ou pelo compartilhamento de uma porção do risco com as partes interessadas ou envolvidas. 
</t>
    </r>
    <r>
      <rPr>
        <b/>
        <sz val="12"/>
        <color theme="1"/>
        <rFont val="Calibri"/>
        <family val="2"/>
        <scheme val="minor"/>
      </rPr>
      <t>Aceitar:</t>
    </r>
    <r>
      <rPr>
        <sz val="12"/>
        <color theme="1"/>
        <rFont val="Calibri"/>
        <family val="2"/>
        <scheme val="minor"/>
      </rPr>
      <t xml:space="preserve"> indica que o risco inerente já esteja dentro das tolerâncias ao risco. Nenhuma medida é adotada para afetar a probabilidade ou o grau de impacto dos riscos.</t>
    </r>
  </si>
  <si>
    <r>
      <t xml:space="preserve">As atividades de controle podem ser </t>
    </r>
    <r>
      <rPr>
        <b/>
        <sz val="12"/>
        <color theme="1"/>
        <rFont val="Calibri"/>
        <family val="2"/>
        <scheme val="minor"/>
      </rPr>
      <t>preventivas</t>
    </r>
    <r>
      <rPr>
        <sz val="12"/>
        <color theme="1"/>
        <rFont val="Calibri"/>
        <family val="2"/>
        <scheme val="minor"/>
      </rPr>
      <t xml:space="preserve"> (reduzem a ocorrência de eventos de risco) ou </t>
    </r>
    <r>
      <rPr>
        <b/>
        <sz val="12"/>
        <color theme="1"/>
        <rFont val="Calibri"/>
        <family val="2"/>
        <scheme val="minor"/>
      </rPr>
      <t>detectivas</t>
    </r>
    <r>
      <rPr>
        <sz val="12"/>
        <color theme="1"/>
        <rFont val="Calibri"/>
        <family val="2"/>
        <scheme val="minor"/>
      </rPr>
      <t xml:space="preserve"> (possibilitam a identificação da ocorrência dos eventos de risco), implementadas de forma manual ou automatizada.</t>
    </r>
  </si>
  <si>
    <r>
      <t xml:space="preserve">a) </t>
    </r>
    <r>
      <rPr>
        <b/>
        <sz val="12"/>
        <color theme="1"/>
        <rFont val="Calibri"/>
        <family val="2"/>
        <scheme val="minor"/>
      </rPr>
      <t>riscos operacionais:</t>
    </r>
    <r>
      <rPr>
        <sz val="12"/>
        <color theme="1"/>
        <rFont val="Calibri"/>
        <family val="2"/>
        <scheme val="minor"/>
      </rPr>
      <t xml:space="preserve"> eventos que podem comprometer as atividades do órgão ou entidade, normalmente associados a falhas, deficiência ou inadequação de processos internos, pessoas, infraestrutura e sistemas;
b) </t>
    </r>
    <r>
      <rPr>
        <b/>
        <sz val="12"/>
        <color theme="1"/>
        <rFont val="Calibri"/>
        <family val="2"/>
        <scheme val="minor"/>
      </rPr>
      <t>riscos de imagem/reputação do órgão:</t>
    </r>
    <r>
      <rPr>
        <sz val="12"/>
        <color theme="1"/>
        <rFont val="Calibri"/>
        <family val="2"/>
        <scheme val="minor"/>
      </rPr>
      <t xml:space="preserve"> eventos que podem comprometer a confiança da sociedade (ou de parceiros, de clientes ou de fornecedores) em relação à capacidade do órgão ou da entidade em cumprir sua missão institucional;
c) </t>
    </r>
    <r>
      <rPr>
        <b/>
        <sz val="12"/>
        <color theme="1"/>
        <rFont val="Calibri"/>
        <family val="2"/>
        <scheme val="minor"/>
      </rPr>
      <t>riscos legais:</t>
    </r>
    <r>
      <rPr>
        <sz val="12"/>
        <color theme="1"/>
        <rFont val="Calibri"/>
        <family val="2"/>
        <scheme val="minor"/>
      </rPr>
      <t xml:space="preserve"> eventos derivados de alterações legislativas ou normativas que podem comprometer as atividades do órgão ou entidade; e
d) </t>
    </r>
    <r>
      <rPr>
        <b/>
        <sz val="12"/>
        <color theme="1"/>
        <rFont val="Calibri"/>
        <family val="2"/>
        <scheme val="minor"/>
      </rPr>
      <t xml:space="preserve">riscos financeiros/orçamentários: </t>
    </r>
    <r>
      <rPr>
        <sz val="12"/>
        <color theme="1"/>
        <rFont val="Calibri"/>
        <family val="2"/>
        <scheme val="minor"/>
      </rPr>
      <t>eventos que podem comprometer a capacidade do órgão ou entidade de contar com os recursos orçamentários e financeiros necessários à realização de suas atividades, ou eventos que possam comprometer a própria execução orçamentária, como atrasos no cronograma de licitações.</t>
    </r>
  </si>
  <si>
    <t>Sintaxe Causa - Consequência</t>
  </si>
  <si>
    <t>Risco Extremo</t>
  </si>
  <si>
    <t>Risco Elevado</t>
  </si>
  <si>
    <t>Risco Moderado</t>
  </si>
  <si>
    <t>Risco Baixo</t>
  </si>
  <si>
    <t>ANÁLISE DAS CAUSAS E CONSEQUÊNCIAS</t>
  </si>
  <si>
    <t>IDENTIFICAÇÃO DAS ETAPAS E RISCOS</t>
  </si>
  <si>
    <r>
      <t xml:space="preserve">De forma simplificada, o </t>
    </r>
    <r>
      <rPr>
        <b/>
        <sz val="12"/>
        <color theme="1"/>
        <rFont val="Calibri"/>
        <family val="2"/>
        <scheme val="minor"/>
      </rPr>
      <t xml:space="preserve">processo </t>
    </r>
    <r>
      <rPr>
        <sz val="12"/>
        <color theme="1"/>
        <rFont val="Calibri"/>
        <family val="2"/>
        <scheme val="minor"/>
      </rPr>
      <t xml:space="preserve">é a sequência de passos utilizados para a realização das rotinas da organização. Envolve a articulação de diversas ações que </t>
    </r>
    <r>
      <rPr>
        <b/>
        <sz val="12"/>
        <color theme="1"/>
        <rFont val="Calibri"/>
        <family val="2"/>
        <scheme val="minor"/>
      </rPr>
      <t>podem se desdobrar na execução de subprocessos, atividades e tarefas</t>
    </r>
    <r>
      <rPr>
        <sz val="12"/>
        <color theme="1"/>
        <rFont val="Calibri"/>
        <family val="2"/>
        <scheme val="minor"/>
      </rPr>
      <t>. Correspondem a um maior detalhamento de uma parte específica de um processo.</t>
    </r>
  </si>
  <si>
    <r>
      <t xml:space="preserve">Eventos são </t>
    </r>
    <r>
      <rPr>
        <b/>
        <sz val="12"/>
        <color theme="1"/>
        <rFont val="Calibri"/>
        <family val="2"/>
        <scheme val="minor"/>
      </rPr>
      <t>situações em potencial</t>
    </r>
    <r>
      <rPr>
        <sz val="12"/>
        <color theme="1"/>
        <rFont val="Calibri"/>
        <family val="2"/>
        <scheme val="minor"/>
      </rPr>
      <t xml:space="preserve"> – que ainda não ocorreram – que </t>
    </r>
    <r>
      <rPr>
        <b/>
        <sz val="12"/>
        <color theme="1"/>
        <rFont val="Calibri"/>
        <family val="2"/>
        <scheme val="minor"/>
      </rPr>
      <t>podem causar impacto na consecução dos objetivos</t>
    </r>
    <r>
      <rPr>
        <sz val="12"/>
        <color theme="1"/>
        <rFont val="Calibri"/>
        <family val="2"/>
        <scheme val="minor"/>
      </rPr>
      <t xml:space="preserve"> da instituição, caso venham a ocorrer. Podem ser positivos ou negativos, sendo que os </t>
    </r>
    <r>
      <rPr>
        <b/>
        <sz val="12"/>
        <color theme="1"/>
        <rFont val="Calibri"/>
        <family val="2"/>
        <scheme val="minor"/>
      </rPr>
      <t>eventos negativos são denominados riscos</t>
    </r>
    <r>
      <rPr>
        <sz val="12"/>
        <color theme="1"/>
        <rFont val="Calibri"/>
        <family val="2"/>
        <scheme val="minor"/>
      </rPr>
      <t xml:space="preserve">, enquanto os positivos, oportunidades. </t>
    </r>
  </si>
  <si>
    <r>
      <rPr>
        <b/>
        <sz val="12"/>
        <color theme="1"/>
        <rFont val="Calibri"/>
        <family val="2"/>
        <scheme val="minor"/>
      </rPr>
      <t>Condições que dão origem</t>
    </r>
    <r>
      <rPr>
        <sz val="12"/>
        <color theme="1"/>
        <rFont val="Calibri"/>
        <family val="2"/>
        <scheme val="minor"/>
      </rPr>
      <t xml:space="preserve"> à possibilidade de um evento ocorrer, também chamadas de </t>
    </r>
    <r>
      <rPr>
        <b/>
        <sz val="12"/>
        <color theme="1"/>
        <rFont val="Calibri"/>
        <family val="2"/>
        <scheme val="minor"/>
      </rPr>
      <t>fatores de riscos</t>
    </r>
    <r>
      <rPr>
        <sz val="12"/>
        <color theme="1"/>
        <rFont val="Calibri"/>
        <family val="2"/>
        <scheme val="minor"/>
      </rPr>
      <t xml:space="preserve"> e podem ter origem no </t>
    </r>
    <r>
      <rPr>
        <b/>
        <sz val="12"/>
        <color theme="1"/>
        <rFont val="Calibri"/>
        <family val="2"/>
        <scheme val="minor"/>
      </rPr>
      <t>ambiente interno ou externo.</t>
    </r>
  </si>
  <si>
    <r>
      <rPr>
        <b/>
        <sz val="12"/>
        <color theme="1"/>
        <rFont val="Calibri"/>
        <family val="2"/>
        <scheme val="minor"/>
      </rPr>
      <t>Resultado</t>
    </r>
    <r>
      <rPr>
        <sz val="12"/>
        <color theme="1"/>
        <rFont val="Calibri"/>
        <family val="2"/>
        <scheme val="minor"/>
      </rPr>
      <t xml:space="preserve"> de um evento de risco sobre os objetivos do processo.</t>
    </r>
  </si>
  <si>
    <r>
      <t xml:space="preserve">Risco a que uma organização está exposta </t>
    </r>
    <r>
      <rPr>
        <b/>
        <sz val="12"/>
        <color theme="1"/>
        <rFont val="Calibri"/>
        <family val="2"/>
        <scheme val="minor"/>
      </rPr>
      <t xml:space="preserve">sem considerar </t>
    </r>
    <r>
      <rPr>
        <b/>
        <u/>
        <sz val="12"/>
        <color theme="1"/>
        <rFont val="Calibri"/>
        <family val="2"/>
        <scheme val="minor"/>
      </rPr>
      <t>quaisquer</t>
    </r>
    <r>
      <rPr>
        <b/>
        <sz val="12"/>
        <color theme="1"/>
        <rFont val="Calibri"/>
        <family val="2"/>
        <scheme val="minor"/>
      </rPr>
      <t xml:space="preserve"> ações gerenciais</t>
    </r>
    <r>
      <rPr>
        <sz val="12"/>
        <color theme="1"/>
        <rFont val="Calibri"/>
        <family val="2"/>
        <scheme val="minor"/>
      </rPr>
      <t xml:space="preserve"> que possam reduzir a probabilidade de sua ocorrência ou seu impacto. Caso o processo já possua controles internos, não preencher, pois a existência de controles pressupõe risco residual.</t>
    </r>
  </si>
  <si>
    <r>
      <t xml:space="preserve">Risco a que uma organização está exposta </t>
    </r>
    <r>
      <rPr>
        <b/>
        <u/>
        <sz val="12"/>
        <color theme="1"/>
        <rFont val="Calibri"/>
        <family val="2"/>
        <scheme val="minor"/>
      </rPr>
      <t>após a implementação</t>
    </r>
    <r>
      <rPr>
        <b/>
        <sz val="12"/>
        <color theme="1"/>
        <rFont val="Calibri"/>
        <family val="2"/>
        <scheme val="minor"/>
      </rPr>
      <t xml:space="preserve"> de ações gerenciais</t>
    </r>
    <r>
      <rPr>
        <sz val="12"/>
        <color theme="1"/>
        <rFont val="Calibri"/>
        <family val="2"/>
        <scheme val="minor"/>
      </rPr>
      <t>, como controles internos, para o tratamento do risco.</t>
    </r>
  </si>
  <si>
    <t>• Atribuição de autoridade e limites de alçada • Revisão de superiores • Normatização Interna • Autorizações e Aprovações • Controles Físicos • Segregação de Funções • Capacitação e Treinamento • Verificações • Conciliações • Indicadores de Desempenho • Programas de Contingência (obrigatório caso não seja possível controle interno) • Planos de Continuidade dos Negócios • Travas e restrições de sistemas</t>
  </si>
  <si>
    <t>Informações sobre o Processo</t>
  </si>
  <si>
    <t>Orientações gerais</t>
  </si>
  <si>
    <t>1ª) Preencha somente as células com fundo branco. Células com fundo colorido serão preenchidas automaticamente.</t>
  </si>
  <si>
    <t>"Art. 9º O CGRC define que o apetite a risco do IFSul é moderado.</t>
  </si>
  <si>
    <t>§ 1º Os Gestores dos processos organizacionais deverão propor controles internos sempre que o risco for avaliado acima do apetite a risco.</t>
  </si>
  <si>
    <t>§ 2º Caso não exista controle interno possível, o Plano de Tratamento de Riscos deverá, obrigatoriamente, apresentar plano de contingência para os eventos de risco categorizados como elevado ou extremo.</t>
  </si>
  <si>
    <t>§ 3º O Comitê poderá, avaliando cada caso, determinar que seja implementado controle interno para eventos de risco moderado ou baixo, justificando sua necessidade."</t>
  </si>
  <si>
    <t>Planilha de Gestão de Riscos do IFSul</t>
  </si>
  <si>
    <t>Formulário de Levantamento de Informações sobre o Processo</t>
  </si>
  <si>
    <t>A Instrução Normativa Nº 01/2019 do Comitê de Governança, Riscos e Controles do IFSul (CGRC) dispõe:</t>
  </si>
  <si>
    <r>
      <t xml:space="preserve">Efeito resultante da ocorrência do evento de risco. Escolher valores de 1 a 4, de acordo com a </t>
    </r>
    <r>
      <rPr>
        <u/>
        <sz val="12"/>
        <color rgb="FF0070C0"/>
        <rFont val="Calibri"/>
        <family val="2"/>
        <scheme val="minor"/>
      </rPr>
      <t>matriz de riscos</t>
    </r>
    <r>
      <rPr>
        <sz val="12"/>
        <color theme="1"/>
        <rFont val="Calibri"/>
        <family val="2"/>
        <scheme val="minor"/>
      </rPr>
      <t>.</t>
    </r>
  </si>
  <si>
    <r>
      <t xml:space="preserve">Medida da possibilidade de ocorrência de um evento de risco. Escolher valores de 1 a 4, de acordo com a </t>
    </r>
    <r>
      <rPr>
        <u/>
        <sz val="12"/>
        <color rgb="FF0070C0"/>
        <rFont val="Calibri"/>
        <family val="2"/>
        <scheme val="minor"/>
      </rPr>
      <t>matriz de riscos</t>
    </r>
    <r>
      <rPr>
        <sz val="12"/>
        <color theme="1"/>
        <rFont val="Calibri"/>
        <family val="2"/>
        <scheme val="minor"/>
      </rPr>
      <t>.</t>
    </r>
  </si>
  <si>
    <r>
      <t xml:space="preserve">Magnitude de um risco expressa em termos da combinação das consequências [impacto] e de suas probabilidades. O resultado da multiplicação desses valores forma a </t>
    </r>
    <r>
      <rPr>
        <b/>
        <sz val="12"/>
        <color rgb="FF0070C0"/>
        <rFont val="Calibri"/>
        <family val="2"/>
        <scheme val="minor"/>
      </rPr>
      <t>matriz de riscos</t>
    </r>
    <r>
      <rPr>
        <sz val="12"/>
        <color theme="1"/>
        <rFont val="Calibri"/>
        <family val="2"/>
        <scheme val="minor"/>
      </rPr>
      <t xml:space="preserve">. O CGRC define que o </t>
    </r>
    <r>
      <rPr>
        <b/>
        <sz val="12"/>
        <color theme="1"/>
        <rFont val="Calibri"/>
        <family val="2"/>
        <scheme val="minor"/>
      </rPr>
      <t>apetite a risco do IFSul é moderado</t>
    </r>
    <r>
      <rPr>
        <sz val="12"/>
        <color theme="1"/>
        <rFont val="Calibri"/>
        <family val="2"/>
        <scheme val="minor"/>
      </rPr>
      <t>.</t>
    </r>
  </si>
  <si>
    <t>2ª) Cada campo a ser preenchido possui um link que leva ao Glossário, explicando sua utilização.</t>
  </si>
  <si>
    <t>4ª) Utilize o Glossário para sanar dúvidas relativas a conceitos. As planilhas "Matriz de Riscos" e "Fluxograma" apresentam informações sobre a gestão de riscos no IFSul.</t>
  </si>
  <si>
    <t>Unidade</t>
  </si>
  <si>
    <t>Diretoria / Coordenadoria Responsável</t>
  </si>
  <si>
    <t>Processo</t>
  </si>
  <si>
    <t>Objetivo do Processo</t>
  </si>
  <si>
    <t>Leis e Regulamentos Aplicáveis</t>
  </si>
  <si>
    <t>Sistemas utilizados</t>
  </si>
  <si>
    <t>RISCOS IDENTIFICADOS</t>
  </si>
  <si>
    <t>Categoria</t>
  </si>
  <si>
    <t>Reputacional</t>
  </si>
  <si>
    <t>Eventos de risco</t>
  </si>
  <si>
    <t>(1)    Não há sistema de Controle</t>
  </si>
  <si>
    <t>(3)    Há procedimentos de controles formalizados, mas não estão adequados (insuficientes)</t>
  </si>
  <si>
    <t>(4)    Há procedimentos de controles adequados (suficientes), mas não estão formalizados</t>
  </si>
  <si>
    <t>(2)    Há procedimentos de controles, mas não  são adequados e nem estão formalizados</t>
  </si>
  <si>
    <t>(5)    Há procedimentos de controles adequados (suficientes) e formalizados</t>
  </si>
  <si>
    <t>(2)     Há procedimentos de controle, mas não são executados</t>
  </si>
  <si>
    <t>(3)     Os procedimentos de controle estão sendo parcialmente executados</t>
  </si>
  <si>
    <t xml:space="preserve">(4)     Os procedimentos de controle são executados, mas sem evidência de sua realização  </t>
  </si>
  <si>
    <t>(5)     Procedimentos de controle são executados e com evidência de sua realização</t>
  </si>
  <si>
    <t>(1)     Não há procedimentos de controle</t>
  </si>
  <si>
    <t>8 a 12</t>
  </si>
  <si>
    <t>Fluxograma para o preenchimento das Planilhas</t>
  </si>
  <si>
    <t>3ª) Preencha primeiramente a aba "Informações sobre o Processo". Depois, preencha a planilha "Mapa de Riscos". Após ter informado ao menos um evento de risco, preencha a planilha "Plano de Tratamento de Riscos".</t>
  </si>
  <si>
    <t>Reitoria</t>
  </si>
  <si>
    <t>IF-DADEP - Departamento de Avaliação e Desenvolvimento de Pessoas</t>
  </si>
  <si>
    <t>Solicitação de remoção a pedido</t>
  </si>
  <si>
    <t>Lei nº 8.112/1990; Instrução Normativa IFSul nº 20/2025; Termo de Ajustamento de Conduta do MPF/2017</t>
  </si>
  <si>
    <t>SUAP; Intranet; SIAPE</t>
  </si>
  <si>
    <t>Criar e preencher Formulário de Inscrição no SUAP</t>
  </si>
  <si>
    <t>Preenchimento incorreto ou incompleto</t>
  </si>
  <si>
    <t>Falta de atenção</t>
  </si>
  <si>
    <t>Indeferimento</t>
  </si>
  <si>
    <t>Desconhecimento das instruções</t>
  </si>
  <si>
    <t>Atraso na análise do pedido</t>
  </si>
  <si>
    <t>Criar processo eletrônico e anexar formulário</t>
  </si>
  <si>
    <t>Falha na anexação correta</t>
  </si>
  <si>
    <t>Erro operacional</t>
  </si>
  <si>
    <t>Processo incompleto</t>
  </si>
  <si>
    <t>Desconhecimento do sistema</t>
  </si>
  <si>
    <t>Necessidade de retrabalho</t>
  </si>
  <si>
    <t>Já se passaram 90 dias da última alteração/exclusão?</t>
  </si>
  <si>
    <t>Cálculo incorreto do prazo</t>
  </si>
  <si>
    <t>Erro de interpretação</t>
  </si>
  <si>
    <t>Decisão equivocada sobre elegibilidade</t>
  </si>
  <si>
    <t>Uso incorreto de ferramentas</t>
  </si>
  <si>
    <t>Falta de justificativa clara</t>
  </si>
  <si>
    <t>Comunicação inadequada</t>
  </si>
  <si>
    <t>Dúvidas</t>
  </si>
  <si>
    <t>Comunicação incompleta</t>
  </si>
  <si>
    <t>Retrabalho</t>
  </si>
  <si>
    <t>Aguardar prazo mínimo para reenviar processo</t>
  </si>
  <si>
    <t>Reenvio antes do prazo mínimo</t>
  </si>
  <si>
    <t>Desconhecimento das regras</t>
  </si>
  <si>
    <t>Indeferimento do pedido</t>
  </si>
  <si>
    <t>Registrar na planilha do Cadastro Permanente de Remoção</t>
  </si>
  <si>
    <t>Registro duplicado ou ausente</t>
  </si>
  <si>
    <t>Falha humana</t>
  </si>
  <si>
    <t>Dados inconsistentes</t>
  </si>
  <si>
    <t>Ausência de conferência</t>
  </si>
  <si>
    <t>Finalizar processo</t>
  </si>
  <si>
    <t>Falta de documentação</t>
  </si>
  <si>
    <t>Falta de conferência</t>
  </si>
  <si>
    <t>Falta de checklist</t>
  </si>
  <si>
    <t>Necessidade de reabertura</t>
  </si>
  <si>
    <t>Preencher Formulário de Demanda de Pessoal</t>
  </si>
  <si>
    <t>Falta de alinhamento com setores internos</t>
  </si>
  <si>
    <t>Análise equivocada da demanda</t>
  </si>
  <si>
    <t>Enviar memorando com formulário anexado</t>
  </si>
  <si>
    <t>Não inclusão do formulário no memorando enviado</t>
  </si>
  <si>
    <t>Falha operacional</t>
  </si>
  <si>
    <t>Filtrar o Cadastro Permanente de Remoção e preparar para publicação</t>
  </si>
  <si>
    <t>Falta de conferência dos critérios</t>
  </si>
  <si>
    <t>Remoção indevida</t>
  </si>
  <si>
    <t>Falta de identificação de permutas</t>
  </si>
  <si>
    <t>Ausência de cruzamento de dados</t>
  </si>
  <si>
    <t>Perda de oportunidade de remoção por permuta</t>
  </si>
  <si>
    <t>Publicar Quadro de Vagas e Listas de Inscritos no site institucional</t>
  </si>
  <si>
    <t>Publicação fora do prazo</t>
  </si>
  <si>
    <t>Falta de planejamento</t>
  </si>
  <si>
    <t>Atraso no cronograma de remoções</t>
  </si>
  <si>
    <t>Erro nas informações publicadas</t>
  </si>
  <si>
    <t>Falha na conferência dos dados</t>
  </si>
  <si>
    <t>Confusão; Necessidade de retificação</t>
  </si>
  <si>
    <t>Falha na identificação correta</t>
  </si>
  <si>
    <t>Erro na análise dos critérios</t>
  </si>
  <si>
    <t>Falha na conferência</t>
  </si>
  <si>
    <t>Falta de conferência adequada</t>
  </si>
  <si>
    <t>Remoção indevida; Necessidade de cancelamento</t>
  </si>
  <si>
    <t>Não identificação de afastamento</t>
  </si>
  <si>
    <t>Falta de consulta aos registros funcionais</t>
  </si>
  <si>
    <t>Remoção inviável; Necessidade de retrabalho</t>
  </si>
  <si>
    <t>Falha na comunicação</t>
  </si>
  <si>
    <t>Impedimento da remoção; Atraso no processo</t>
  </si>
  <si>
    <t>Cancelou a licença ou afastamento?</t>
  </si>
  <si>
    <t>Falta de comprovação</t>
  </si>
  <si>
    <t>Omissão de envio de documentos</t>
  </si>
  <si>
    <t>Processo paralisado; Processo indeferido</t>
  </si>
  <si>
    <t>Não cumprimento do prazo</t>
  </si>
  <si>
    <t>Desconhecimento; Desorganização</t>
  </si>
  <si>
    <t>Remoção cancelada</t>
  </si>
  <si>
    <t>Exclusão indevida</t>
  </si>
  <si>
    <t>Falta da exclusão</t>
  </si>
  <si>
    <t>Esquecimento</t>
  </si>
  <si>
    <t>Dados desatualizados; Impacto na gestão do processo</t>
  </si>
  <si>
    <t>Ciência não solicitada</t>
  </si>
  <si>
    <t>Falha na comunicação formal</t>
  </si>
  <si>
    <t>Processo incompleto; Necessidade de retrabalho</t>
  </si>
  <si>
    <t>Dar ciência</t>
  </si>
  <si>
    <t>Ciência não registrada</t>
  </si>
  <si>
    <t>Falta de registro no sistema</t>
  </si>
  <si>
    <t>Atraso no processo</t>
  </si>
  <si>
    <t>Erro de envio; E-mail desatualizado</t>
  </si>
  <si>
    <t>Falta de manifestação; Atraso no processo</t>
  </si>
  <si>
    <t>Tramitação para unidade administrativa errada</t>
  </si>
  <si>
    <t>Falta de atenção; Desconhecimento da estrutura</t>
  </si>
  <si>
    <t>Processo parado; Processo devolvido</t>
  </si>
  <si>
    <t>Aceita ou declina da remoção?</t>
  </si>
  <si>
    <t>Omissão de resposta</t>
  </si>
  <si>
    <t>Falta de acompanhamento; Desinteresse</t>
  </si>
  <si>
    <t>Processo indeferido; Remoção cancelada</t>
  </si>
  <si>
    <t>Perda de prazo</t>
  </si>
  <si>
    <t>Desatenção; Desconhecimento do prazo</t>
  </si>
  <si>
    <t>Preencher e anexar a Declaração de Declínio da Remoção</t>
  </si>
  <si>
    <t>Documento não anexado</t>
  </si>
  <si>
    <t>Processo incompleto; Necessidade de reenvio</t>
  </si>
  <si>
    <t>Falta de atenção; Desconhecimento</t>
  </si>
  <si>
    <t>Documento inválido; Necessidade de correção</t>
  </si>
  <si>
    <t>Preencher e anexar a Declaração de Aceite</t>
  </si>
  <si>
    <t>Solicitação não realizada</t>
  </si>
  <si>
    <t>Esquecimento; Desorganização</t>
  </si>
  <si>
    <t>Informação incorreta</t>
  </si>
  <si>
    <t xml:space="preserve">Pendência de aceitação de transferência patrimonial </t>
  </si>
  <si>
    <t>Remoção sem quitação patrimonial</t>
  </si>
  <si>
    <t>Bens omissos ou desatualizados</t>
  </si>
  <si>
    <t>Inventário não atualizado</t>
  </si>
  <si>
    <t>Risco patrimonial</t>
  </si>
  <si>
    <t>Anexar Termo de Responsabilidade patrimonial</t>
  </si>
  <si>
    <t>Falta de providências</t>
  </si>
  <si>
    <t>Falha de comunicação; Desorganização</t>
  </si>
  <si>
    <t>Bens não transferidos; Risco patrimonial</t>
  </si>
  <si>
    <t>Emissão indevida</t>
  </si>
  <si>
    <t>Elaborar minuta de portaria de remoção</t>
  </si>
  <si>
    <t>Erros na redação</t>
  </si>
  <si>
    <t>Falta de revisão</t>
  </si>
  <si>
    <t>Documento inválido</t>
  </si>
  <si>
    <t>Desconhecimento das normas</t>
  </si>
  <si>
    <t>Emitir portaria de remoção e encaminhar para assinatura</t>
  </si>
  <si>
    <t>Atraso na emissão da portaria</t>
  </si>
  <si>
    <t>Sobrecarga de trabalho</t>
  </si>
  <si>
    <t>Encaminhamento da portaria para assinatura com inconsistência nos dados ou erros</t>
  </si>
  <si>
    <t>Erros na minuta; Processo Incorreto quanto às aprovações ou ciências</t>
  </si>
  <si>
    <t>Atraso na remoção; Necessidade de retrabalho</t>
  </si>
  <si>
    <t>Anexar portaria assinada ao processo eletrônico</t>
  </si>
  <si>
    <t>Entrar em exercício no câmpus de destino</t>
  </si>
  <si>
    <t>Não cumprimento do prazo de 10 dias</t>
  </si>
  <si>
    <t>Desatenção; Dificuldades logísticas</t>
  </si>
  <si>
    <t>Remoção cancelada; Revisão do ato</t>
  </si>
  <si>
    <t>Solicitar informar local de exercício ao câmpus de destino</t>
  </si>
  <si>
    <t>Solicitação não enviada</t>
  </si>
  <si>
    <t>Esquecimento; Falha de comunicação</t>
  </si>
  <si>
    <t>Dados incompletos no processo</t>
  </si>
  <si>
    <t>Não envio da resposta</t>
  </si>
  <si>
    <t>Desatenção; Falta de prioridade</t>
  </si>
  <si>
    <t>Processo incompleto; Atraso no processo</t>
  </si>
  <si>
    <t>Enviar para atualização cadastral da remoção no SIAPE</t>
  </si>
  <si>
    <t>Falta de envio</t>
  </si>
  <si>
    <t>Dados funcionais desatualizados; Problemas funcionais</t>
  </si>
  <si>
    <t>Atualizar cadastro no SIAPE</t>
  </si>
  <si>
    <t>Inconsistência cadastral</t>
  </si>
  <si>
    <t>Erro de digitação; Falha na conferência; Dados incorretos na portaria</t>
  </si>
  <si>
    <t>Problemas cadastrais</t>
  </si>
  <si>
    <t>Falta de verificação no contracheque sobre o recebimento do auxílio</t>
  </si>
  <si>
    <t>Benefício mantido indevidamente</t>
  </si>
  <si>
    <t>Enviar para alteração no auxílio-transporte</t>
  </si>
  <si>
    <t>Avaliação incorreta</t>
  </si>
  <si>
    <t>Excluir auxílio-transporte da folha de pagamento</t>
  </si>
  <si>
    <t>Exclusão não realizada</t>
  </si>
  <si>
    <t>Finalizar o processo no SUAP</t>
  </si>
  <si>
    <t>Portaria não inserida no Assentamento Funcional Digital</t>
  </si>
  <si>
    <t>Desconhecimento da necessidade legal</t>
  </si>
  <si>
    <t>Ausência de registro no assentamento funcional</t>
  </si>
  <si>
    <t>Pendência documental</t>
  </si>
  <si>
    <t>Falta de conferência; Falta de checklist</t>
  </si>
  <si>
    <t>IN nº 20, Art. 5º – exige preenchimento e assinatura</t>
  </si>
  <si>
    <t xml:space="preserve">(5)    Há procedimentos de controles adequados (suficientes) e formalizados
</t>
  </si>
  <si>
    <t xml:space="preserve">(1)     Não há procedimentos de controle </t>
  </si>
  <si>
    <t>IN nº 20, Art. 9º e Art. 14 §4º – define prazo de 90 dias</t>
  </si>
  <si>
    <t>IN nº 20, Art. 14 §4º – exige 90 dias entre alterações</t>
  </si>
  <si>
    <t>IN nº 20, Art. 11 – exige preenchimento do Anexo II com justificativa</t>
  </si>
  <si>
    <t>IN nº 20, Art. 11 – exige envio por memorando eletrônico com Anexo II</t>
  </si>
  <si>
    <t>IN nº 20, Art. 13 – define requisitos para remoção</t>
  </si>
  <si>
    <t>Planilha  do Cadastro Permanente de Remoção realiza identificação automatizada de permutas</t>
  </si>
  <si>
    <t>IN nº 20, Art. 12 – exige publicação até dia 15 de cada mês</t>
  </si>
  <si>
    <t>IN nº 20, Art. 6º e Art. 14 – ordenação e critérios de contemplação</t>
  </si>
  <si>
    <t>IN nº 20, Art. 13 – define requisitos obrigatórios para remoção</t>
  </si>
  <si>
    <t>IN nº 20, Art. 25 §1º – prevê comunicação e prazo para cancelamento</t>
  </si>
  <si>
    <t>IN nº 20, Art. 25 §1º – exige cancelamento formal em até 5 dias úteis</t>
  </si>
  <si>
    <t>IN nº 20, Art. 25 §1º – define prazo máximo para cancelamento</t>
  </si>
  <si>
    <t>IN nº 20, Art. 14 – prevê contato por e-mail institucional</t>
  </si>
  <si>
    <t>IN nº 20, Art. 14 §1º – prazo de 5 dias úteis para manifestação</t>
  </si>
  <si>
    <t>IN nº 20, Art. 14 §1º – prazo definido para entrega da declaração</t>
  </si>
  <si>
    <t>IN nº 20, Art. 14 – exige envio da Declaração de Declínio (Anexo V)</t>
  </si>
  <si>
    <t>IN nº 20, Anexo V – modelo padronizado da declaração</t>
  </si>
  <si>
    <t>IN nº 20, Art. 14 – exige envio da Declaração de Aceite (Anexo IV)</t>
  </si>
  <si>
    <t>IN nº 20, Anexo IV – modelo padronizado da declaração</t>
  </si>
  <si>
    <t>Controle de realização dos inventários</t>
  </si>
  <si>
    <t>Controle paralelo em planilha dos processos que tramitaram na COMAP</t>
  </si>
  <si>
    <t>Usar o SIAPE como referência</t>
  </si>
  <si>
    <t xml:space="preserve">(4)    Há procedimentos de controles adequados (suficientes), mas não estão formalizados   </t>
  </si>
  <si>
    <t>Revisão</t>
  </si>
  <si>
    <t xml:space="preserve">Revisão e análise do processo </t>
  </si>
  <si>
    <t>IN nº 20, Art. 21, II – exige entrada em exercício em até 10 dias</t>
  </si>
  <si>
    <t>Base de conhecimento sobre tramitação no SUAP</t>
  </si>
  <si>
    <t>Adotar controle novo</t>
  </si>
  <si>
    <t>IF-DADEP</t>
  </si>
  <si>
    <t>Raul Teixeira de Mello Filho</t>
  </si>
  <si>
    <t>Elaborar e publicar documento(s)</t>
  </si>
  <si>
    <t>Fábio de Oliveira Cardozo</t>
  </si>
  <si>
    <t>Base de conhecimento sobre tramitação no SUAP
Fluxograma do processo</t>
  </si>
  <si>
    <t>Automatizar cálculo na planilha do Cadastro Permanente de Remoção</t>
  </si>
  <si>
    <t>Incluir nova funcionalidade na planilha</t>
  </si>
  <si>
    <t>Fluxograma do processo</t>
  </si>
  <si>
    <t>Adotar nova rotina</t>
  </si>
  <si>
    <t>Checklist obrigatório das etapas do processo</t>
  </si>
  <si>
    <t>Elaborar checklist</t>
  </si>
  <si>
    <t>Propor prazo para retorno das requisições de transferência</t>
  </si>
  <si>
    <t>IF-COMAP</t>
  </si>
  <si>
    <t>Juliano Ramires de Moraes Bagiotto</t>
  </si>
  <si>
    <t>Solicitar automatização de aceite de transferências de bens no SUAP após decorrido prazo</t>
  </si>
  <si>
    <t>IF-DTI</t>
  </si>
  <si>
    <t>Checklist para controle dos documentos essenciais ao processo</t>
  </si>
  <si>
    <t>Revisar e publicar documento(s) revisados</t>
  </si>
  <si>
    <t>Fábio de Oliveira Cardozo
IF-NUMAP</t>
  </si>
  <si>
    <t>Devolver processo para Solicitante</t>
  </si>
  <si>
    <t>Prejuízo para Solicitante</t>
  </si>
  <si>
    <t>Inclusão de solicitante inelegível</t>
  </si>
  <si>
    <t>Omissão de contemplada ou contemplado</t>
  </si>
  <si>
    <t>Prejuízo para Solicitante; Contestação administrativa</t>
  </si>
  <si>
    <t>Excluir Solicitante do Cadastro Permanente de Remoção</t>
  </si>
  <si>
    <t>Prejuízo para Solicitante; Necessidade de correção</t>
  </si>
  <si>
    <t>Solicitar ciência à Direção do câmpus de destino</t>
  </si>
  <si>
    <t>Solicitar manifestação sobre carga patrimonial e bens em cautela</t>
  </si>
  <si>
    <t>Solicitar à unidade de origem providenciar transferências e baixas de cautelas de bens</t>
  </si>
  <si>
    <t>Emitir Termo de Nada Consta e declaração de inexistência de cautelas vigentes via despacho</t>
  </si>
  <si>
    <t>Permitir que o servidor ou servidora do IFSul seja deslocada de uma Unidade para outra, podendo ou não haver mudança de sede.</t>
  </si>
  <si>
    <t>Há pessoa contemplada?</t>
  </si>
  <si>
    <t>Verificar requisitos da pessoa contemplada</t>
  </si>
  <si>
    <t>Pessoa contemplada em licença ou afastamento?</t>
  </si>
  <si>
    <t>Informar à pessoa contemplada que deve cancelar a licença ou afastamento</t>
  </si>
  <si>
    <t>Enviar e-mail, reabrir e enviar processo à pessoa contemplada, para se manifestar</t>
  </si>
  <si>
    <t>Excluir pessoa contemplada do Cadastro Permanente de Remoção</t>
  </si>
  <si>
    <t>Pessoa contemplada possui carga patrimonial ou bens em cautela?</t>
  </si>
  <si>
    <t>Solicitar ciência da pessoa contemplada sobre emissão da portaria</t>
  </si>
  <si>
    <t>Informar local de exercício da pessoa contemplada</t>
  </si>
  <si>
    <t>Pessoa contemplada recebe auxílio-transporte?</t>
  </si>
  <si>
    <t>É necessária a exclusão do auxílio-transporte?</t>
  </si>
  <si>
    <t>Solicitar ciência da pessoa contemplada sobre a exclusão do auxílio</t>
  </si>
  <si>
    <t>Pessoa identificada como contemplada não atende aos requisitos</t>
  </si>
  <si>
    <t>Pessoa contemplada não informada</t>
  </si>
  <si>
    <t>Pessoa contemplada não recebe notificação</t>
  </si>
  <si>
    <t>Omissão de pessoa contemplada; Prejuízo para Solicitante</t>
  </si>
  <si>
    <t>Remoção sem verificação patrimonial; Pendência patrimonial no nome da pessoa contemplada</t>
  </si>
  <si>
    <t>Escolha da matrícula diferente para a pessoa contemplada</t>
  </si>
  <si>
    <t>Liberação indevida da carga em nome da pessoa contemplada</t>
  </si>
  <si>
    <t>Remoção da pessoa contemplada atrasada</t>
  </si>
  <si>
    <t>Pessoa contemplada não informada; Perda de prazo</t>
  </si>
  <si>
    <t>Pessoa contemplada não informada; Risco de contestação</t>
  </si>
  <si>
    <t>Dupla conferência por pessoas distintas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</si>
</sst>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R$ &quot;* #,##0.00_);_(&quot;R$ &quot;* \(#,##0.00\);_(&quot;R$ &quot;* &quot;-&quot;??_);_(@_)"/>
    <numFmt numFmtId="165" formatCode="_-* #,##0.0_-;\-* #,##0.0_-;_-* &quot;-&quot;??_-;_-@_-"/>
  </numFmts>
  <fonts count="34" x14ac:knownFonts="1">
    <font>
      <sz val="11"/>
      <color theme="1"/>
      <name val="Calibri"/>
      <family val="2"/>
      <scheme val="minor"/>
    </font>
    <font>
      <b/>
      <sz val="11"/>
      <color theme="0"/>
      <name val="Calibri"/>
      <family val="2"/>
      <scheme val="minor"/>
    </font>
    <font>
      <b/>
      <sz val="11"/>
      <color theme="1"/>
      <name val="Calibri"/>
      <family val="2"/>
      <scheme val="minor"/>
    </font>
    <font>
      <b/>
      <sz val="12"/>
      <name val="Arial"/>
      <family val="2"/>
    </font>
    <font>
      <b/>
      <sz val="18"/>
      <color theme="1"/>
      <name val="Calibri"/>
      <family val="2"/>
      <scheme val="minor"/>
    </font>
    <font>
      <sz val="10"/>
      <name val="Arial"/>
      <family val="2"/>
    </font>
    <font>
      <b/>
      <sz val="14"/>
      <color theme="1"/>
      <name val="Calibri"/>
      <family val="2"/>
      <scheme val="minor"/>
    </font>
    <font>
      <b/>
      <sz val="12"/>
      <color theme="3" tint="-0.249977111117893"/>
      <name val="Arial"/>
      <family val="2"/>
    </font>
    <font>
      <sz val="11"/>
      <color indexed="8"/>
      <name val="Calibri"/>
      <family val="2"/>
    </font>
    <font>
      <sz val="12"/>
      <color theme="1"/>
      <name val="Calibri"/>
      <family val="2"/>
      <scheme val="minor"/>
    </font>
    <font>
      <b/>
      <sz val="12"/>
      <color theme="1"/>
      <name val="Calibri"/>
      <family val="2"/>
      <scheme val="minor"/>
    </font>
    <font>
      <u/>
      <sz val="8.8000000000000007"/>
      <color theme="10"/>
      <name val="Calibri"/>
      <family val="2"/>
    </font>
    <font>
      <sz val="12"/>
      <color theme="3" tint="-0.249977111117893"/>
      <name val="Arial"/>
      <family val="2"/>
    </font>
    <font>
      <b/>
      <sz val="12"/>
      <color rgb="FFFF3300"/>
      <name val="Arial"/>
      <family val="2"/>
    </font>
    <font>
      <sz val="12"/>
      <color theme="3" tint="-0.249977111117893"/>
      <name val="Calibri"/>
      <family val="2"/>
      <scheme val="minor"/>
    </font>
    <font>
      <b/>
      <sz val="14"/>
      <color theme="0"/>
      <name val="Calibri"/>
      <family val="2"/>
      <scheme val="minor"/>
    </font>
    <font>
      <b/>
      <u/>
      <sz val="12"/>
      <color theme="1"/>
      <name val="Calibri"/>
      <family val="2"/>
      <scheme val="minor"/>
    </font>
    <font>
      <sz val="10"/>
      <color theme="3" tint="-0.499984740745262"/>
      <name val="Arial"/>
      <family val="2"/>
    </font>
    <font>
      <b/>
      <sz val="14"/>
      <color theme="0"/>
      <name val="Arial"/>
      <family val="2"/>
    </font>
    <font>
      <sz val="9"/>
      <color theme="1"/>
      <name val="Calibri"/>
      <family val="2"/>
      <scheme val="minor"/>
    </font>
    <font>
      <b/>
      <sz val="12"/>
      <color theme="3" tint="-0.499984740745262"/>
      <name val="Arial"/>
      <family val="2"/>
    </font>
    <font>
      <u/>
      <sz val="12"/>
      <color rgb="FF0070C0"/>
      <name val="Calibri"/>
      <family val="2"/>
      <scheme val="minor"/>
    </font>
    <font>
      <b/>
      <sz val="12"/>
      <color rgb="FF0070C0"/>
      <name val="Calibri"/>
      <family val="2"/>
      <scheme val="minor"/>
    </font>
    <font>
      <sz val="12"/>
      <name val="Calibri"/>
      <family val="2"/>
      <scheme val="minor"/>
    </font>
    <font>
      <b/>
      <u/>
      <sz val="14"/>
      <color theme="0"/>
      <name val="Calibri"/>
      <family val="2"/>
    </font>
    <font>
      <b/>
      <sz val="12"/>
      <name val="Calibri"/>
      <family val="2"/>
      <scheme val="minor"/>
    </font>
    <font>
      <b/>
      <sz val="12"/>
      <color theme="0"/>
      <name val="Calibri"/>
      <family val="2"/>
      <scheme val="minor"/>
    </font>
    <font>
      <b/>
      <sz val="12"/>
      <color theme="0"/>
      <name val="Arial"/>
      <family val="2"/>
    </font>
    <font>
      <b/>
      <sz val="10"/>
      <color theme="3" tint="-0.499984740745262"/>
      <name val="Arial"/>
      <family val="2"/>
    </font>
    <font>
      <b/>
      <sz val="20"/>
      <color theme="0"/>
      <name val="Calibri"/>
      <family val="2"/>
      <scheme val="minor"/>
    </font>
    <font>
      <b/>
      <sz val="18"/>
      <color theme="0"/>
      <name val="Calibri"/>
      <family val="2"/>
      <scheme val="minor"/>
    </font>
    <font>
      <u/>
      <sz val="12"/>
      <color rgb="FF0070C0"/>
      <name val="Calibri"/>
      <family val="2"/>
    </font>
    <font>
      <sz val="12"/>
      <color rgb="FF0070C0"/>
      <name val="Calibri"/>
      <family val="2"/>
      <scheme val="minor"/>
    </font>
    <font>
      <b/>
      <sz val="9"/>
      <color theme="0"/>
      <name val="Calibri"/>
      <family val="2"/>
      <scheme val="minor"/>
    </font>
  </fonts>
  <fills count="14">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0B7F16"/>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C0000"/>
        <bgColor indexed="64"/>
      </patternFill>
    </fill>
    <fill>
      <patternFill patternType="solid">
        <fgColor rgb="FFFF3300"/>
        <bgColor indexed="64"/>
      </patternFill>
    </fill>
    <fill>
      <patternFill patternType="solid">
        <fgColor rgb="FF70AD47"/>
        <bgColor indexed="64"/>
      </patternFill>
    </fill>
    <fill>
      <patternFill patternType="solid">
        <fgColor rgb="FF1FA80C"/>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5" fillId="0" borderId="0"/>
    <xf numFmtId="164" fontId="5" fillId="0" borderId="0" applyFont="0" applyFill="0" applyBorder="0" applyAlignment="0" applyProtection="0"/>
    <xf numFmtId="43" fontId="8" fillId="0" borderId="0" applyFont="0" applyFill="0" applyBorder="0" applyAlignment="0" applyProtection="0"/>
    <xf numFmtId="0" fontId="5" fillId="0" borderId="0"/>
    <xf numFmtId="0" fontId="11" fillId="0" borderId="0" applyNumberFormat="0" applyFill="0" applyBorder="0" applyAlignment="0" applyProtection="0">
      <alignment vertical="top"/>
      <protection locked="0"/>
    </xf>
  </cellStyleXfs>
  <cellXfs count="202">
    <xf numFmtId="0" fontId="0" fillId="0" borderId="0" xfId="0"/>
    <xf numFmtId="0" fontId="0" fillId="0" borderId="0" xfId="0" applyAlignment="1">
      <alignment horizontal="center"/>
    </xf>
    <xf numFmtId="0" fontId="0" fillId="0" borderId="0" xfId="0" applyBorder="1" applyAlignment="1">
      <alignment horizontal="center"/>
    </xf>
    <xf numFmtId="0" fontId="0" fillId="2" borderId="0" xfId="0" applyFill="1"/>
    <xf numFmtId="0" fontId="0" fillId="2" borderId="0" xfId="0" applyFill="1" applyBorder="1"/>
    <xf numFmtId="0" fontId="0" fillId="3" borderId="0" xfId="0" applyFill="1"/>
    <xf numFmtId="0" fontId="0" fillId="3" borderId="0" xfId="0" applyFill="1" applyAlignment="1"/>
    <xf numFmtId="0" fontId="0" fillId="3" borderId="0" xfId="0" applyFill="1" applyBorder="1"/>
    <xf numFmtId="0" fontId="0" fillId="3" borderId="0" xfId="0" applyFill="1" applyAlignment="1">
      <alignment horizontal="left" vertical="top" wrapText="1"/>
    </xf>
    <xf numFmtId="0" fontId="9" fillId="0" borderId="22"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14" fontId="9" fillId="0" borderId="5" xfId="0" applyNumberFormat="1" applyFont="1" applyBorder="1" applyAlignment="1" applyProtection="1">
      <alignment horizontal="center" vertical="center"/>
      <protection locked="0"/>
    </xf>
    <xf numFmtId="14" fontId="9" fillId="0" borderId="0" xfId="0" applyNumberFormat="1"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0" fillId="0" borderId="0" xfId="0" applyAlignment="1"/>
    <xf numFmtId="0" fontId="9" fillId="0" borderId="0" xfId="0" applyFont="1" applyBorder="1" applyAlignment="1" applyProtection="1">
      <alignment horizontal="justify" vertical="center" wrapText="1"/>
      <protection locked="0"/>
    </xf>
    <xf numFmtId="0" fontId="9" fillId="0" borderId="5" xfId="0" applyFont="1" applyBorder="1" applyAlignment="1" applyProtection="1">
      <alignment horizontal="justify" vertical="center" wrapText="1"/>
      <protection locked="0"/>
    </xf>
    <xf numFmtId="0" fontId="9" fillId="0" borderId="4" xfId="0" applyFont="1" applyBorder="1" applyAlignment="1" applyProtection="1">
      <alignment horizontal="justify" vertical="center" wrapText="1"/>
      <protection locked="0"/>
    </xf>
    <xf numFmtId="0" fontId="9" fillId="3" borderId="0" xfId="0" applyFont="1" applyFill="1" applyBorder="1" applyAlignment="1">
      <alignment horizontal="justify" vertical="center" wrapText="1"/>
    </xf>
    <xf numFmtId="0" fontId="0" fillId="12" borderId="0" xfId="0" applyFill="1"/>
    <xf numFmtId="0" fontId="0" fillId="12" borderId="0" xfId="0" applyFill="1" applyBorder="1"/>
    <xf numFmtId="0" fontId="28" fillId="3" borderId="0" xfId="0" applyFont="1" applyFill="1" applyBorder="1" applyAlignment="1">
      <alignment horizontal="right" vertical="center" wrapText="1"/>
    </xf>
    <xf numFmtId="0" fontId="29" fillId="3" borderId="0" xfId="0" applyFont="1" applyFill="1" applyAlignment="1">
      <alignment wrapText="1"/>
    </xf>
    <xf numFmtId="0" fontId="0" fillId="2" borderId="0" xfId="0" applyFill="1" applyProtection="1"/>
    <xf numFmtId="0" fontId="23" fillId="3" borderId="6" xfId="0" applyFont="1" applyFill="1" applyBorder="1" applyAlignment="1" applyProtection="1">
      <alignment horizontal="center" vertical="center" wrapText="1"/>
    </xf>
    <xf numFmtId="0" fontId="0" fillId="2" borderId="0" xfId="0" applyFill="1" applyAlignment="1" applyProtection="1">
      <alignment wrapText="1"/>
    </xf>
    <xf numFmtId="0" fontId="9" fillId="0" borderId="2" xfId="0" applyFont="1" applyBorder="1" applyAlignment="1" applyProtection="1">
      <alignment vertical="center"/>
    </xf>
    <xf numFmtId="0" fontId="26" fillId="3" borderId="5" xfId="0" applyFont="1" applyFill="1" applyBorder="1" applyAlignment="1" applyProtection="1">
      <alignment horizontal="center" vertical="center" wrapText="1"/>
    </xf>
    <xf numFmtId="0" fontId="9" fillId="0" borderId="42" xfId="0" applyFont="1" applyBorder="1" applyAlignment="1" applyProtection="1">
      <alignment horizontal="center"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0" fillId="2" borderId="0" xfId="0" applyFill="1" applyAlignment="1" applyProtection="1">
      <alignment horizontal="center"/>
    </xf>
    <xf numFmtId="0" fontId="15" fillId="6" borderId="44" xfId="0" applyFont="1" applyFill="1" applyBorder="1" applyAlignment="1" applyProtection="1">
      <alignment horizontal="center"/>
    </xf>
    <xf numFmtId="0" fontId="9" fillId="3" borderId="0" xfId="0" applyFont="1" applyFill="1" applyBorder="1" applyAlignment="1" applyProtection="1">
      <alignment horizontal="justify" vertical="center" wrapText="1"/>
    </xf>
    <xf numFmtId="0" fontId="0" fillId="2" borderId="4" xfId="0" applyFill="1" applyBorder="1" applyAlignment="1" applyProtection="1">
      <alignment horizontal="center"/>
    </xf>
    <xf numFmtId="0" fontId="0" fillId="3" borderId="0" xfId="0" applyFill="1" applyBorder="1" applyProtection="1"/>
    <xf numFmtId="0" fontId="0" fillId="3" borderId="0" xfId="0" applyFill="1" applyProtection="1"/>
    <xf numFmtId="0" fontId="0" fillId="12" borderId="0" xfId="0" applyFill="1" applyProtection="1"/>
    <xf numFmtId="0" fontId="12" fillId="3" borderId="0" xfId="0" applyFont="1" applyFill="1" applyBorder="1" applyAlignment="1" applyProtection="1">
      <alignment vertical="center"/>
    </xf>
    <xf numFmtId="0" fontId="3" fillId="4" borderId="30" xfId="0" applyFont="1" applyFill="1" applyBorder="1" applyAlignment="1" applyProtection="1">
      <alignment horizontal="center" vertical="center"/>
    </xf>
    <xf numFmtId="0" fontId="3" fillId="5" borderId="31" xfId="0" applyFont="1" applyFill="1" applyBorder="1" applyAlignment="1" applyProtection="1">
      <alignment horizontal="center" vertical="center"/>
    </xf>
    <xf numFmtId="0" fontId="3" fillId="8" borderId="26" xfId="0" applyFont="1" applyFill="1" applyBorder="1" applyAlignment="1" applyProtection="1">
      <alignment horizontal="center" vertical="center"/>
    </xf>
    <xf numFmtId="0" fontId="27" fillId="9" borderId="30" xfId="0" applyFont="1" applyFill="1" applyBorder="1" applyAlignment="1" applyProtection="1">
      <alignment horizontal="center" vertical="center"/>
    </xf>
    <xf numFmtId="0" fontId="27" fillId="10" borderId="31"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0" fontId="3" fillId="5" borderId="21" xfId="0" applyFont="1" applyFill="1" applyBorder="1" applyAlignment="1" applyProtection="1">
      <alignment horizontal="center" vertical="center"/>
    </xf>
    <xf numFmtId="0" fontId="3" fillId="7" borderId="20" xfId="0" applyFont="1" applyFill="1" applyBorder="1" applyAlignment="1" applyProtection="1">
      <alignment horizontal="center" vertical="center"/>
    </xf>
    <xf numFmtId="0" fontId="3" fillId="8" borderId="12" xfId="0" applyFont="1" applyFill="1" applyBorder="1" applyAlignment="1" applyProtection="1">
      <alignment horizontal="center" vertical="center"/>
    </xf>
    <xf numFmtId="0" fontId="27" fillId="9" borderId="12" xfId="0" applyFont="1" applyFill="1" applyBorder="1" applyAlignment="1" applyProtection="1">
      <alignment horizontal="center" vertical="center"/>
    </xf>
    <xf numFmtId="0" fontId="27" fillId="9" borderId="21"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7" borderId="29" xfId="0" applyFont="1" applyFill="1" applyBorder="1" applyAlignment="1" applyProtection="1">
      <alignment horizontal="center" vertical="center"/>
    </xf>
    <xf numFmtId="0" fontId="3" fillId="7" borderId="32" xfId="0" applyFont="1" applyFill="1" applyBorder="1" applyAlignment="1" applyProtection="1">
      <alignment horizontal="center" vertical="center"/>
    </xf>
    <xf numFmtId="0" fontId="3" fillId="8" borderId="33" xfId="0" applyFont="1" applyFill="1" applyBorder="1" applyAlignment="1" applyProtection="1">
      <alignment horizontal="center" vertical="center"/>
    </xf>
    <xf numFmtId="0" fontId="13" fillId="3" borderId="0" xfId="0" applyFont="1" applyFill="1" applyBorder="1" applyAlignment="1" applyProtection="1">
      <alignment vertical="center" textRotation="90"/>
    </xf>
    <xf numFmtId="0" fontId="3" fillId="5" borderId="26" xfId="0" applyFont="1" applyFill="1" applyBorder="1" applyAlignment="1" applyProtection="1">
      <alignment horizontal="center" vertical="top"/>
    </xf>
    <xf numFmtId="0" fontId="3" fillId="5" borderId="30" xfId="0" applyFont="1" applyFill="1" applyBorder="1" applyAlignment="1" applyProtection="1">
      <alignment horizontal="center" vertical="top"/>
    </xf>
    <xf numFmtId="0" fontId="3" fillId="5" borderId="31" xfId="0" applyFont="1" applyFill="1" applyBorder="1" applyAlignment="1" applyProtection="1">
      <alignment horizontal="center" vertical="top"/>
    </xf>
    <xf numFmtId="0" fontId="3" fillId="4" borderId="20" xfId="0" applyFont="1" applyFill="1" applyBorder="1" applyAlignment="1" applyProtection="1">
      <alignment horizontal="center" vertical="center"/>
    </xf>
    <xf numFmtId="0" fontId="3" fillId="4" borderId="21" xfId="0" applyFont="1" applyFill="1" applyBorder="1" applyAlignment="1" applyProtection="1">
      <alignment horizontal="center" vertical="center"/>
    </xf>
    <xf numFmtId="0" fontId="3" fillId="4" borderId="24" xfId="0" applyFont="1" applyFill="1" applyBorder="1" applyAlignment="1" applyProtection="1">
      <alignment horizontal="center" vertical="center"/>
    </xf>
    <xf numFmtId="0" fontId="3" fillId="4" borderId="39" xfId="0" applyFont="1" applyFill="1" applyBorder="1" applyAlignment="1" applyProtection="1">
      <alignment horizontal="center" vertical="center"/>
    </xf>
    <xf numFmtId="0" fontId="3" fillId="4" borderId="25"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165" fontId="14" fillId="3" borderId="0" xfId="3" applyNumberFormat="1" applyFont="1" applyFill="1" applyBorder="1" applyAlignment="1" applyProtection="1">
      <alignment horizontal="left" vertical="center"/>
    </xf>
    <xf numFmtId="0" fontId="7" fillId="3" borderId="0" xfId="4" applyFont="1" applyFill="1" applyBorder="1" applyAlignment="1" applyProtection="1">
      <alignment horizontal="center" vertical="center" wrapText="1"/>
    </xf>
    <xf numFmtId="0" fontId="0" fillId="12" borderId="0" xfId="0" applyFill="1" applyBorder="1" applyProtection="1"/>
    <xf numFmtId="0" fontId="23" fillId="3" borderId="7" xfId="0" applyFont="1" applyFill="1" applyBorder="1" applyAlignment="1" applyProtection="1">
      <alignment horizontal="center" vertical="center" wrapText="1"/>
    </xf>
    <xf numFmtId="0" fontId="23" fillId="3" borderId="17" xfId="0" applyFont="1" applyFill="1" applyBorder="1" applyAlignment="1" applyProtection="1">
      <alignment horizontal="center" wrapText="1"/>
    </xf>
    <xf numFmtId="0" fontId="23" fillId="3" borderId="8" xfId="0" applyFont="1" applyFill="1" applyBorder="1" applyAlignment="1" applyProtection="1">
      <alignment horizontal="center" vertical="center" wrapText="1"/>
    </xf>
    <xf numFmtId="0" fontId="31" fillId="3" borderId="6" xfId="5" applyFont="1" applyFill="1" applyBorder="1" applyAlignment="1" applyProtection="1">
      <alignment horizontal="center" vertical="center" wrapText="1"/>
    </xf>
    <xf numFmtId="0" fontId="31" fillId="3" borderId="7" xfId="5" applyFont="1" applyFill="1" applyBorder="1" applyAlignment="1" applyProtection="1">
      <alignment horizontal="center" vertical="center" wrapText="1"/>
    </xf>
    <xf numFmtId="0" fontId="32" fillId="3" borderId="7" xfId="0" applyFont="1" applyFill="1" applyBorder="1" applyAlignment="1" applyProtection="1">
      <alignment horizontal="center" vertical="center" wrapText="1"/>
    </xf>
    <xf numFmtId="0" fontId="31" fillId="3" borderId="8" xfId="5" applyFont="1" applyFill="1" applyBorder="1" applyAlignment="1" applyProtection="1">
      <alignment horizontal="center" vertical="center" wrapText="1"/>
    </xf>
    <xf numFmtId="0" fontId="31" fillId="3" borderId="18" xfId="5" applyFont="1" applyFill="1" applyBorder="1" applyAlignment="1" applyProtection="1">
      <alignment horizontal="center" wrapText="1"/>
    </xf>
    <xf numFmtId="0" fontId="31" fillId="3" borderId="19" xfId="5" applyFont="1" applyFill="1" applyBorder="1" applyAlignment="1" applyProtection="1">
      <alignment horizontal="center" wrapText="1"/>
    </xf>
    <xf numFmtId="0" fontId="19" fillId="0" borderId="0" xfId="0" applyFont="1" applyBorder="1" applyAlignment="1" applyProtection="1">
      <alignment horizontal="justify" vertical="center" wrapText="1"/>
      <protection locked="0"/>
    </xf>
    <xf numFmtId="0" fontId="19" fillId="0" borderId="4" xfId="0" applyFont="1" applyBorder="1" applyAlignment="1" applyProtection="1">
      <alignment horizontal="justify" vertical="center" wrapText="1"/>
      <protection locked="0"/>
    </xf>
    <xf numFmtId="0" fontId="19" fillId="0" borderId="5" xfId="0" applyFont="1" applyBorder="1" applyAlignment="1" applyProtection="1">
      <alignment horizontal="justify" vertical="center" wrapTex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2" xfId="0" applyFont="1" applyBorder="1" applyAlignment="1" applyProtection="1">
      <alignment vertical="center"/>
    </xf>
    <xf numFmtId="0" fontId="33" fillId="3" borderId="5" xfId="0" applyFont="1" applyFill="1" applyBorder="1" applyAlignment="1" applyProtection="1">
      <alignment horizontal="center" vertical="center" wrapText="1"/>
    </xf>
    <xf numFmtId="0" fontId="19" fillId="0" borderId="23" xfId="0" applyFont="1" applyBorder="1" applyAlignment="1" applyProtection="1">
      <alignment horizontal="center" vertical="center"/>
      <protection locked="0"/>
    </xf>
    <xf numFmtId="0" fontId="19" fillId="0" borderId="42" xfId="0" applyFont="1" applyBorder="1" applyAlignment="1" applyProtection="1">
      <alignment horizontal="center" vertical="center"/>
    </xf>
    <xf numFmtId="0" fontId="19" fillId="0" borderId="4"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0" xfId="0" applyFont="1" applyBorder="1" applyAlignment="1" applyProtection="1">
      <alignment vertical="center"/>
    </xf>
    <xf numFmtId="0" fontId="19" fillId="0" borderId="43" xfId="0" applyFont="1" applyBorder="1" applyAlignment="1" applyProtection="1">
      <alignment horizontal="center" vertical="center"/>
      <protection locked="0"/>
    </xf>
    <xf numFmtId="0" fontId="19" fillId="0" borderId="0" xfId="0" applyFont="1" applyBorder="1" applyAlignment="1" applyProtection="1">
      <alignment horizontal="center" vertical="center"/>
    </xf>
    <xf numFmtId="0" fontId="19" fillId="0" borderId="22" xfId="0" applyFont="1" applyBorder="1" applyAlignment="1" applyProtection="1">
      <alignment horizontal="center" vertical="center"/>
      <protection locked="0"/>
    </xf>
    <xf numFmtId="0" fontId="19" fillId="3" borderId="0" xfId="0" applyFont="1" applyFill="1" applyBorder="1" applyAlignment="1" applyProtection="1">
      <alignment horizontal="justify" vertical="center" wrapText="1"/>
    </xf>
    <xf numFmtId="0" fontId="33" fillId="3" borderId="3" xfId="0" applyFont="1" applyFill="1" applyBorder="1" applyAlignment="1" applyProtection="1">
      <alignment horizontal="center" vertical="center" wrapText="1"/>
    </xf>
    <xf numFmtId="0" fontId="19" fillId="0" borderId="4"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14" fontId="19" fillId="0" borderId="0" xfId="0" applyNumberFormat="1" applyFont="1" applyBorder="1" applyAlignment="1" applyProtection="1">
      <alignment horizontal="center" vertical="center"/>
      <protection locked="0"/>
    </xf>
    <xf numFmtId="14" fontId="19" fillId="0" borderId="5" xfId="0" applyNumberFormat="1"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0" fillId="3" borderId="0" xfId="0" applyFill="1" applyAlignment="1">
      <alignment horizontal="left"/>
    </xf>
    <xf numFmtId="0" fontId="0" fillId="3" borderId="0" xfId="0" applyFill="1" applyAlignment="1">
      <alignment horizontal="justify" vertical="top" wrapText="1"/>
    </xf>
    <xf numFmtId="0" fontId="19" fillId="3" borderId="0" xfId="0" applyFont="1" applyFill="1" applyBorder="1" applyAlignment="1">
      <alignment horizontal="center"/>
    </xf>
    <xf numFmtId="0" fontId="1" fillId="6" borderId="0" xfId="0" applyFont="1" applyFill="1" applyAlignment="1">
      <alignment horizontal="center"/>
    </xf>
    <xf numFmtId="0" fontId="2" fillId="4" borderId="0" xfId="0" applyFont="1" applyFill="1" applyAlignment="1">
      <alignment horizontal="center"/>
    </xf>
    <xf numFmtId="0" fontId="0" fillId="3" borderId="0" xfId="0" applyFill="1" applyAlignment="1">
      <alignment horizontal="justify" wrapText="1"/>
    </xf>
    <xf numFmtId="0" fontId="17" fillId="5" borderId="0" xfId="0" applyFont="1" applyFill="1" applyBorder="1" applyAlignment="1" applyProtection="1">
      <alignment horizontal="justify" vertical="center" wrapText="1"/>
      <protection locked="0"/>
    </xf>
    <xf numFmtId="0" fontId="18" fillId="6" borderId="0"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4" fillId="6" borderId="1" xfId="5" applyFont="1" applyFill="1" applyBorder="1" applyAlignment="1" applyProtection="1">
      <alignment horizontal="center"/>
    </xf>
    <xf numFmtId="0" fontId="24" fillId="6" borderId="2" xfId="5" applyFont="1" applyFill="1" applyBorder="1" applyAlignment="1" applyProtection="1">
      <alignment horizontal="center"/>
    </xf>
    <xf numFmtId="0" fontId="31" fillId="4" borderId="1" xfId="5" applyFont="1" applyFill="1" applyBorder="1" applyAlignment="1" applyProtection="1">
      <alignment horizontal="center"/>
    </xf>
    <xf numFmtId="0" fontId="31" fillId="4" borderId="2" xfId="5" applyFont="1" applyFill="1" applyBorder="1" applyAlignment="1" applyProtection="1">
      <alignment horizontal="center"/>
    </xf>
    <xf numFmtId="0" fontId="31" fillId="4" borderId="3" xfId="5" applyFont="1" applyFill="1" applyBorder="1" applyAlignment="1" applyProtection="1">
      <alignment horizontal="center"/>
    </xf>
    <xf numFmtId="0" fontId="24" fillId="6" borderId="17" xfId="5" applyFont="1" applyFill="1" applyBorder="1" applyAlignment="1" applyProtection="1">
      <alignment horizontal="center"/>
    </xf>
    <xf numFmtId="0" fontId="24" fillId="6" borderId="18" xfId="5" applyFont="1" applyFill="1" applyBorder="1" applyAlignment="1" applyProtection="1">
      <alignment horizontal="center"/>
    </xf>
    <xf numFmtId="0" fontId="24" fillId="6" borderId="19" xfId="5" applyFont="1" applyFill="1" applyBorder="1" applyAlignment="1" applyProtection="1">
      <alignment horizontal="center"/>
    </xf>
    <xf numFmtId="0" fontId="31" fillId="4" borderId="17" xfId="5" applyFont="1" applyFill="1" applyBorder="1" applyAlignment="1" applyProtection="1">
      <alignment horizontal="center"/>
    </xf>
    <xf numFmtId="0" fontId="31" fillId="4" borderId="18" xfId="5" applyFont="1" applyFill="1" applyBorder="1" applyAlignment="1" applyProtection="1">
      <alignment horizontal="center"/>
    </xf>
    <xf numFmtId="0" fontId="31" fillId="4" borderId="19" xfId="5" applyFont="1" applyFill="1" applyBorder="1" applyAlignment="1" applyProtection="1">
      <alignment horizontal="center"/>
    </xf>
    <xf numFmtId="0" fontId="31" fillId="3" borderId="2" xfId="5" applyFont="1" applyFill="1" applyBorder="1" applyAlignment="1" applyProtection="1">
      <alignment horizontal="center" vertical="center" wrapText="1"/>
    </xf>
    <xf numFmtId="0" fontId="31" fillId="3" borderId="7" xfId="5" applyFont="1" applyFill="1" applyBorder="1" applyAlignment="1" applyProtection="1">
      <alignment horizontal="center" vertical="center" wrapText="1"/>
    </xf>
    <xf numFmtId="0" fontId="31" fillId="3" borderId="3" xfId="5" applyFont="1" applyFill="1" applyBorder="1" applyAlignment="1" applyProtection="1">
      <alignment horizontal="center" vertical="center"/>
    </xf>
    <xf numFmtId="0" fontId="31" fillId="3" borderId="8" xfId="5" applyFont="1" applyFill="1" applyBorder="1" applyAlignment="1" applyProtection="1">
      <alignment horizontal="center" vertical="center"/>
    </xf>
    <xf numFmtId="0" fontId="31" fillId="3" borderId="1" xfId="5" applyFont="1" applyFill="1" applyBorder="1" applyAlignment="1" applyProtection="1">
      <alignment horizontal="center" vertical="center"/>
    </xf>
    <xf numFmtId="0" fontId="31" fillId="3" borderId="6" xfId="5"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31" fillId="3" borderId="2" xfId="5" applyFont="1" applyFill="1" applyBorder="1" applyAlignment="1" applyProtection="1">
      <alignment horizontal="center" vertical="center"/>
    </xf>
    <xf numFmtId="0" fontId="31" fillId="3" borderId="7" xfId="5"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31" fillId="3" borderId="1" xfId="5" applyFont="1" applyFill="1" applyBorder="1" applyAlignment="1" applyProtection="1">
      <alignment horizontal="center" vertical="center" wrapText="1"/>
    </xf>
    <xf numFmtId="0" fontId="31" fillId="3" borderId="6" xfId="5" applyFont="1" applyFill="1" applyBorder="1" applyAlignment="1" applyProtection="1">
      <alignment horizontal="center" vertical="center" wrapText="1"/>
    </xf>
    <xf numFmtId="0" fontId="15" fillId="6" borderId="18" xfId="0" applyFont="1" applyFill="1" applyBorder="1" applyAlignment="1" applyProtection="1">
      <alignment horizontal="center"/>
    </xf>
    <xf numFmtId="0" fontId="15" fillId="6" borderId="19" xfId="0" applyFont="1" applyFill="1" applyBorder="1" applyAlignment="1" applyProtection="1">
      <alignment horizontal="center"/>
    </xf>
    <xf numFmtId="0" fontId="15" fillId="6" borderId="17" xfId="0" applyFont="1" applyFill="1" applyBorder="1" applyAlignment="1" applyProtection="1">
      <alignment horizontal="center"/>
    </xf>
    <xf numFmtId="0" fontId="9" fillId="3" borderId="0"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4"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xf>
    <xf numFmtId="0" fontId="15" fillId="6" borderId="7" xfId="0" applyFont="1" applyFill="1" applyBorder="1" applyAlignment="1" applyProtection="1">
      <alignment horizontal="center"/>
    </xf>
    <xf numFmtId="0" fontId="3" fillId="7" borderId="28" xfId="0" applyFont="1" applyFill="1" applyBorder="1" applyAlignment="1" applyProtection="1">
      <alignment horizontal="center" vertical="center"/>
    </xf>
    <xf numFmtId="0" fontId="3" fillId="7" borderId="41" xfId="0" applyFont="1" applyFill="1" applyBorder="1" applyAlignment="1" applyProtection="1">
      <alignment horizontal="center" vertical="center"/>
    </xf>
    <xf numFmtId="9" fontId="25" fillId="7" borderId="36" xfId="0" applyNumberFormat="1" applyFont="1" applyFill="1" applyBorder="1" applyAlignment="1" applyProtection="1">
      <alignment horizontal="center" vertical="center"/>
    </xf>
    <xf numFmtId="9" fontId="25" fillId="7" borderId="37" xfId="0" applyNumberFormat="1" applyFont="1" applyFill="1" applyBorder="1" applyAlignment="1" applyProtection="1">
      <alignment horizontal="center" vertical="center"/>
    </xf>
    <xf numFmtId="9" fontId="25" fillId="7" borderId="38" xfId="0" applyNumberFormat="1" applyFont="1" applyFill="1" applyBorder="1" applyAlignment="1" applyProtection="1">
      <alignment horizontal="center" vertical="center"/>
    </xf>
    <xf numFmtId="43" fontId="27" fillId="6" borderId="45" xfId="3" applyFont="1" applyFill="1" applyBorder="1" applyAlignment="1" applyProtection="1">
      <alignment horizontal="center" vertical="center"/>
    </xf>
    <xf numFmtId="43" fontId="27" fillId="6" borderId="46" xfId="3" applyFont="1" applyFill="1" applyBorder="1" applyAlignment="1" applyProtection="1">
      <alignment horizontal="center" vertical="center"/>
    </xf>
    <xf numFmtId="43" fontId="27" fillId="6" borderId="47" xfId="3" applyFont="1" applyFill="1" applyBorder="1" applyAlignment="1" applyProtection="1">
      <alignment horizontal="center" vertical="center"/>
    </xf>
    <xf numFmtId="0" fontId="3" fillId="13" borderId="26" xfId="0" applyFont="1" applyFill="1" applyBorder="1" applyAlignment="1" applyProtection="1">
      <alignment horizontal="center" vertical="center" textRotation="90"/>
    </xf>
    <xf numFmtId="0" fontId="3" fillId="13" borderId="20" xfId="0" applyFont="1" applyFill="1" applyBorder="1" applyAlignment="1" applyProtection="1">
      <alignment horizontal="center" vertical="center" textRotation="90"/>
    </xf>
    <xf numFmtId="0" fontId="3" fillId="13" borderId="29" xfId="0" applyFont="1" applyFill="1" applyBorder="1" applyAlignment="1" applyProtection="1">
      <alignment horizontal="center" vertical="center" textRotation="90"/>
    </xf>
    <xf numFmtId="0" fontId="3" fillId="13" borderId="17" xfId="0" applyFont="1" applyFill="1" applyBorder="1" applyAlignment="1" applyProtection="1">
      <alignment horizontal="center" vertical="center"/>
    </xf>
    <xf numFmtId="0" fontId="3" fillId="13" borderId="18" xfId="0" applyFont="1" applyFill="1" applyBorder="1" applyAlignment="1" applyProtection="1">
      <alignment horizontal="center" vertical="center"/>
    </xf>
    <xf numFmtId="0" fontId="3" fillId="13" borderId="19" xfId="0" applyFont="1" applyFill="1" applyBorder="1" applyAlignment="1" applyProtection="1">
      <alignment horizontal="center" vertical="center"/>
    </xf>
    <xf numFmtId="0" fontId="27" fillId="6" borderId="26" xfId="4" applyFont="1" applyFill="1" applyBorder="1" applyAlignment="1" applyProtection="1">
      <alignment horizontal="center" vertical="center"/>
    </xf>
    <xf numFmtId="0" fontId="27" fillId="6" borderId="30" xfId="4" applyFont="1" applyFill="1" applyBorder="1" applyAlignment="1" applyProtection="1">
      <alignment horizontal="center" vertical="center"/>
    </xf>
    <xf numFmtId="0" fontId="27" fillId="6" borderId="31" xfId="4" applyFont="1" applyFill="1" applyBorder="1" applyAlignment="1" applyProtection="1">
      <alignment horizontal="center" vertical="center"/>
    </xf>
    <xf numFmtId="3" fontId="3" fillId="4" borderId="27" xfId="0" applyNumberFormat="1" applyFont="1" applyFill="1" applyBorder="1" applyAlignment="1" applyProtection="1">
      <alignment horizontal="center" vertical="center"/>
    </xf>
    <xf numFmtId="3" fontId="3" fillId="4" borderId="40" xfId="0" applyNumberFormat="1" applyFont="1" applyFill="1" applyBorder="1" applyAlignment="1" applyProtection="1">
      <alignment horizontal="center" vertical="center"/>
    </xf>
    <xf numFmtId="9" fontId="3" fillId="4" borderId="34" xfId="0" applyNumberFormat="1" applyFont="1" applyFill="1" applyBorder="1" applyAlignment="1" applyProtection="1">
      <alignment horizontal="center" vertical="center"/>
    </xf>
    <xf numFmtId="9" fontId="3" fillId="4" borderId="13" xfId="0" applyNumberFormat="1" applyFont="1" applyFill="1" applyBorder="1" applyAlignment="1" applyProtection="1">
      <alignment horizontal="center" vertical="center"/>
    </xf>
    <xf numFmtId="9" fontId="3" fillId="4" borderId="35" xfId="0" applyNumberFormat="1" applyFont="1" applyFill="1" applyBorder="1" applyAlignment="1" applyProtection="1">
      <alignment horizontal="center" vertical="center"/>
    </xf>
    <xf numFmtId="0" fontId="27" fillId="10" borderId="27" xfId="0"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26" fillId="10" borderId="34" xfId="0" applyNumberFormat="1" applyFont="1" applyFill="1" applyBorder="1" applyAlignment="1" applyProtection="1">
      <alignment horizontal="center" vertical="center"/>
    </xf>
    <xf numFmtId="0" fontId="26" fillId="10" borderId="13" xfId="0" applyNumberFormat="1" applyFont="1" applyFill="1" applyBorder="1" applyAlignment="1" applyProtection="1">
      <alignment horizontal="center" vertical="center"/>
    </xf>
    <xf numFmtId="0" fontId="26" fillId="10" borderId="35" xfId="0" applyNumberFormat="1" applyFont="1" applyFill="1" applyBorder="1" applyAlignment="1" applyProtection="1">
      <alignment horizontal="center" vertical="center"/>
    </xf>
    <xf numFmtId="0" fontId="27" fillId="11" borderId="27" xfId="0" applyFont="1" applyFill="1" applyBorder="1" applyAlignment="1" applyProtection="1">
      <alignment horizontal="center" vertical="center"/>
    </xf>
    <xf numFmtId="0" fontId="27" fillId="11" borderId="40" xfId="0" applyFont="1" applyFill="1" applyBorder="1" applyAlignment="1" applyProtection="1">
      <alignment horizontal="center" vertical="center"/>
    </xf>
    <xf numFmtId="9" fontId="26" fillId="11" borderId="34" xfId="0" applyNumberFormat="1" applyFont="1" applyFill="1" applyBorder="1" applyAlignment="1" applyProtection="1">
      <alignment horizontal="center" vertical="center"/>
    </xf>
    <xf numFmtId="9" fontId="26" fillId="11" borderId="13" xfId="0" applyNumberFormat="1" applyFont="1" applyFill="1" applyBorder="1" applyAlignment="1" applyProtection="1">
      <alignment horizontal="center" vertical="center"/>
    </xf>
    <xf numFmtId="9" fontId="26" fillId="11" borderId="35" xfId="0" applyNumberFormat="1" applyFont="1" applyFill="1" applyBorder="1" applyAlignment="1" applyProtection="1">
      <alignment horizontal="center" vertical="center"/>
    </xf>
    <xf numFmtId="0" fontId="3" fillId="8" borderId="27" xfId="0" applyFont="1" applyFill="1" applyBorder="1" applyAlignment="1" applyProtection="1">
      <alignment horizontal="center" vertical="center"/>
    </xf>
    <xf numFmtId="0" fontId="3" fillId="8" borderId="40" xfId="0" applyFont="1" applyFill="1" applyBorder="1" applyAlignment="1" applyProtection="1">
      <alignment horizontal="center" vertical="center"/>
    </xf>
    <xf numFmtId="9" fontId="25" fillId="8" borderId="34" xfId="0" applyNumberFormat="1" applyFont="1" applyFill="1" applyBorder="1" applyAlignment="1" applyProtection="1">
      <alignment horizontal="center" vertical="center"/>
    </xf>
    <xf numFmtId="9" fontId="25" fillId="8" borderId="13" xfId="0" applyNumberFormat="1" applyFont="1" applyFill="1" applyBorder="1" applyAlignment="1" applyProtection="1">
      <alignment horizontal="center" vertical="center"/>
    </xf>
    <xf numFmtId="9" fontId="25" fillId="8" borderId="35" xfId="0" applyNumberFormat="1" applyFont="1" applyFill="1" applyBorder="1" applyAlignment="1" applyProtection="1">
      <alignment horizontal="center" vertical="center"/>
    </xf>
    <xf numFmtId="0" fontId="29" fillId="6" borderId="0" xfId="0" applyFont="1" applyFill="1" applyAlignment="1">
      <alignment horizontal="center" wrapText="1"/>
    </xf>
    <xf numFmtId="0" fontId="6" fillId="3"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30" fillId="6"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6" fillId="3" borderId="0" xfId="0" applyFont="1" applyFill="1" applyBorder="1" applyAlignment="1">
      <alignment horizontal="center" wrapText="1"/>
    </xf>
    <xf numFmtId="0" fontId="0" fillId="3" borderId="0" xfId="0" applyFill="1" applyBorder="1" applyAlignment="1">
      <alignment vertical="center"/>
    </xf>
    <xf numFmtId="0" fontId="9" fillId="3" borderId="0" xfId="0" applyFont="1" applyFill="1" applyBorder="1" applyAlignment="1">
      <alignment horizontal="justify" vertical="center" wrapText="1"/>
    </xf>
    <xf numFmtId="0" fontId="9" fillId="3" borderId="0" xfId="0" applyNumberFormat="1" applyFont="1" applyFill="1" applyBorder="1" applyAlignment="1">
      <alignment horizontal="justify" vertical="center" wrapText="1"/>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NumberFormat="1" applyFill="1" applyBorder="1" applyAlignment="1">
      <alignment horizontal="center" vertical="center" wrapText="1"/>
    </xf>
    <xf numFmtId="0" fontId="6" fillId="3" borderId="0" xfId="0" applyNumberFormat="1" applyFont="1" applyFill="1" applyBorder="1" applyAlignment="1">
      <alignment horizontal="center" vertical="center" wrapText="1"/>
    </xf>
  </cellXfs>
  <cellStyles count="6">
    <cellStyle name="Hiperlink" xfId="5" builtinId="8"/>
    <cellStyle name="Moeda 2" xfId="2"/>
    <cellStyle name="Normal" xfId="0" builtinId="0"/>
    <cellStyle name="Normal 3 2" xfId="1"/>
    <cellStyle name="Normal_SHEET" xfId="4"/>
    <cellStyle name="Separador de milhares 10 2" xfId="3"/>
  </cellStyles>
  <dxfs count="1082">
    <dxf>
      <font>
        <color theme="1"/>
      </font>
    </dxf>
    <dxf>
      <font>
        <color theme="1"/>
      </font>
    </dxf>
    <dxf>
      <font>
        <color theme="9" tint="0.79998168889431442"/>
      </font>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1" defaultTableStyle="TableStyleMedium2" defaultPivotStyle="PivotStyleLight16">
    <tableStyle name="Estilo de Tabela 1" pivot="0" count="0"/>
  </tableStyles>
  <colors>
    <mruColors>
      <color rgb="FF0B7F16"/>
      <color rgb="FF70AD47"/>
      <color rgb="FF1FA80C"/>
      <color rgb="FFCC0000"/>
      <color rgb="FFFF3300"/>
      <color rgb="FF60E945"/>
      <color rgb="FFA9F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ifsul.edu.br/images/documentos/Anexo-Res-132---Poltica-de-Gesto-de-Riscos.pdf" TargetMode="External"/><Relationship Id="rId2" Type="http://schemas.openxmlformats.org/officeDocument/2006/relationships/hyperlink" Target="http://www.ifsul.edu.br/images/conteudo/2019/Fevereiro/Instruo_normativa_01_2019_CGRC.pdf" TargetMode="External"/><Relationship Id="rId1" Type="http://schemas.openxmlformats.org/officeDocument/2006/relationships/hyperlink" Target="https://www.ifsul.edu.br/governanca/gestao-de-riscos/2482"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28</xdr:row>
      <xdr:rowOff>0</xdr:rowOff>
    </xdr:from>
    <xdr:to>
      <xdr:col>4</xdr:col>
      <xdr:colOff>361950</xdr:colOff>
      <xdr:row>31</xdr:row>
      <xdr:rowOff>9525</xdr:rowOff>
    </xdr:to>
    <xdr:sp macro="" textlink="">
      <xdr:nvSpPr>
        <xdr:cNvPr id="2" name="Retângulo 1">
          <a:hlinkClick xmlns:r="http://schemas.openxmlformats.org/officeDocument/2006/relationships" r:id="rId1"/>
        </xdr:cNvPr>
        <xdr:cNvSpPr/>
      </xdr:nvSpPr>
      <xdr:spPr>
        <a:xfrm>
          <a:off x="1282700" y="5562600"/>
          <a:ext cx="1644650" cy="56197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Site da Gestão</a:t>
          </a:r>
          <a:r>
            <a:rPr lang="pt-BR" sz="1000" baseline="0">
              <a:solidFill>
                <a:sysClr val="windowText" lastClr="000000"/>
              </a:solidFill>
            </a:rPr>
            <a:t> de Riscos do IFSul</a:t>
          </a:r>
          <a:endParaRPr lang="pt-BR" sz="1000">
            <a:solidFill>
              <a:sysClr val="windowText" lastClr="000000"/>
            </a:solidFill>
          </a:endParaRPr>
        </a:p>
      </xdr:txBody>
    </xdr:sp>
    <xdr:clientData/>
  </xdr:twoCellAnchor>
  <xdr:twoCellAnchor>
    <xdr:from>
      <xdr:col>7</xdr:col>
      <xdr:colOff>247650</xdr:colOff>
      <xdr:row>28</xdr:row>
      <xdr:rowOff>0</xdr:rowOff>
    </xdr:from>
    <xdr:to>
      <xdr:col>10</xdr:col>
      <xdr:colOff>0</xdr:colOff>
      <xdr:row>31</xdr:row>
      <xdr:rowOff>9525</xdr:rowOff>
    </xdr:to>
    <xdr:sp macro="" textlink="">
      <xdr:nvSpPr>
        <xdr:cNvPr id="3" name="Retângulo 2">
          <a:hlinkClick xmlns:r="http://schemas.openxmlformats.org/officeDocument/2006/relationships" r:id="rId2"/>
        </xdr:cNvPr>
        <xdr:cNvSpPr/>
      </xdr:nvSpPr>
      <xdr:spPr>
        <a:xfrm>
          <a:off x="4737100" y="5562600"/>
          <a:ext cx="1676400" cy="56197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Instrução Normativa Nº 01/2019 CGRC</a:t>
          </a:r>
        </a:p>
      </xdr:txBody>
    </xdr:sp>
    <xdr:clientData/>
  </xdr:twoCellAnchor>
  <xdr:twoCellAnchor>
    <xdr:from>
      <xdr:col>4</xdr:col>
      <xdr:colOff>428625</xdr:colOff>
      <xdr:row>28</xdr:row>
      <xdr:rowOff>0</xdr:rowOff>
    </xdr:from>
    <xdr:to>
      <xdr:col>7</xdr:col>
      <xdr:colOff>180975</xdr:colOff>
      <xdr:row>31</xdr:row>
      <xdr:rowOff>9525</xdr:rowOff>
    </xdr:to>
    <xdr:sp macro="" textlink="">
      <xdr:nvSpPr>
        <xdr:cNvPr id="4" name="Retângulo 3">
          <a:hlinkClick xmlns:r="http://schemas.openxmlformats.org/officeDocument/2006/relationships" r:id="rId3"/>
        </xdr:cNvPr>
        <xdr:cNvSpPr/>
      </xdr:nvSpPr>
      <xdr:spPr>
        <a:xfrm>
          <a:off x="2994025" y="5562600"/>
          <a:ext cx="1676400" cy="56197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Política de Gestão</a:t>
          </a:r>
          <a:r>
            <a:rPr lang="pt-BR" sz="1000" baseline="0">
              <a:solidFill>
                <a:sysClr val="windowText" lastClr="000000"/>
              </a:solidFill>
            </a:rPr>
            <a:t> de Riscos do IFSul</a:t>
          </a:r>
          <a:endParaRPr lang="pt-BR"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4</xdr:row>
      <xdr:rowOff>15875</xdr:rowOff>
    </xdr:from>
    <xdr:to>
      <xdr:col>25</xdr:col>
      <xdr:colOff>1002241</xdr:colOff>
      <xdr:row>60</xdr:row>
      <xdr:rowOff>66674</xdr:rowOff>
    </xdr:to>
    <xdr:pic>
      <xdr:nvPicPr>
        <xdr:cNvPr id="3" name="Picture 1"/>
        <xdr:cNvPicPr>
          <a:picLocks noChangeAspect="1" noChangeArrowheads="1"/>
        </xdr:cNvPicPr>
      </xdr:nvPicPr>
      <xdr:blipFill>
        <a:blip xmlns:r="http://schemas.openxmlformats.org/officeDocument/2006/relationships" r:embed="rId1"/>
        <a:srcRect/>
        <a:stretch>
          <a:fillRect/>
        </a:stretch>
      </xdr:blipFill>
      <xdr:spPr bwMode="auto">
        <a:xfrm>
          <a:off x="365125" y="523875"/>
          <a:ext cx="14873816" cy="10718799"/>
        </a:xfrm>
        <a:prstGeom prst="rect">
          <a:avLst/>
        </a:prstGeom>
        <a:noFill/>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K34"/>
  <sheetViews>
    <sheetView workbookViewId="0"/>
  </sheetViews>
  <sheetFormatPr defaultColWidth="9.140625" defaultRowHeight="15" x14ac:dyDescent="0.25"/>
  <cols>
    <col min="1" max="16384" width="9.140625" style="3"/>
  </cols>
  <sheetData>
    <row r="2" spans="2:11" x14ac:dyDescent="0.25">
      <c r="B2" s="5"/>
      <c r="C2" s="5"/>
      <c r="D2" s="5"/>
      <c r="E2" s="5"/>
      <c r="F2" s="5"/>
      <c r="G2" s="5"/>
      <c r="H2" s="5"/>
      <c r="I2" s="5"/>
      <c r="J2" s="5"/>
      <c r="K2" s="5"/>
    </row>
    <row r="3" spans="2:11" x14ac:dyDescent="0.25">
      <c r="B3" s="5"/>
      <c r="C3" s="5"/>
      <c r="D3" s="5"/>
      <c r="E3" s="5"/>
      <c r="F3" s="5"/>
      <c r="G3" s="5"/>
      <c r="H3" s="5"/>
      <c r="I3" s="5"/>
      <c r="J3" s="5"/>
      <c r="K3" s="5"/>
    </row>
    <row r="4" spans="2:11" x14ac:dyDescent="0.25">
      <c r="B4" s="5"/>
      <c r="C4" s="108" t="s">
        <v>121</v>
      </c>
      <c r="D4" s="108"/>
      <c r="E4" s="108"/>
      <c r="F4" s="108"/>
      <c r="G4" s="108"/>
      <c r="H4" s="108"/>
      <c r="I4" s="108"/>
      <c r="J4" s="108"/>
      <c r="K4" s="6"/>
    </row>
    <row r="5" spans="2:11" x14ac:dyDescent="0.25">
      <c r="B5" s="5"/>
      <c r="C5" s="5"/>
      <c r="D5" s="5"/>
      <c r="E5" s="5"/>
      <c r="F5" s="5"/>
      <c r="G5" s="5"/>
      <c r="H5" s="5"/>
      <c r="I5" s="5"/>
      <c r="J5" s="5"/>
      <c r="K5" s="5"/>
    </row>
    <row r="6" spans="2:11" x14ac:dyDescent="0.25">
      <c r="B6" s="5"/>
      <c r="C6" s="109" t="s">
        <v>115</v>
      </c>
      <c r="D6" s="109"/>
      <c r="E6" s="109"/>
      <c r="F6" s="109"/>
      <c r="G6" s="109"/>
      <c r="H6" s="109"/>
      <c r="I6" s="109"/>
      <c r="J6" s="109"/>
      <c r="K6" s="5"/>
    </row>
    <row r="7" spans="2:11" x14ac:dyDescent="0.25">
      <c r="B7" s="5"/>
      <c r="C7" s="5"/>
      <c r="D7" s="5"/>
      <c r="E7" s="5"/>
      <c r="F7" s="5"/>
      <c r="G7" s="5"/>
      <c r="H7" s="5"/>
      <c r="I7" s="5"/>
      <c r="J7" s="5"/>
      <c r="K7" s="5"/>
    </row>
    <row r="8" spans="2:11" x14ac:dyDescent="0.25">
      <c r="B8" s="5"/>
      <c r="C8" s="110" t="s">
        <v>116</v>
      </c>
      <c r="D8" s="110"/>
      <c r="E8" s="110"/>
      <c r="F8" s="110"/>
      <c r="G8" s="110"/>
      <c r="H8" s="110"/>
      <c r="I8" s="110"/>
      <c r="J8" s="110"/>
      <c r="K8" s="5"/>
    </row>
    <row r="9" spans="2:11" x14ac:dyDescent="0.25">
      <c r="B9" s="5"/>
      <c r="C9" s="110"/>
      <c r="D9" s="110"/>
      <c r="E9" s="110"/>
      <c r="F9" s="110"/>
      <c r="G9" s="110"/>
      <c r="H9" s="110"/>
      <c r="I9" s="110"/>
      <c r="J9" s="110"/>
      <c r="K9" s="5"/>
    </row>
    <row r="10" spans="2:11" ht="33" customHeight="1" x14ac:dyDescent="0.25">
      <c r="B10" s="5"/>
      <c r="C10" s="110" t="s">
        <v>127</v>
      </c>
      <c r="D10" s="110"/>
      <c r="E10" s="110"/>
      <c r="F10" s="110"/>
      <c r="G10" s="110"/>
      <c r="H10" s="110"/>
      <c r="I10" s="110"/>
      <c r="J10" s="110"/>
      <c r="K10" s="5"/>
    </row>
    <row r="11" spans="2:11" ht="15" customHeight="1" x14ac:dyDescent="0.25">
      <c r="B11" s="5"/>
      <c r="C11" s="106" t="s">
        <v>151</v>
      </c>
      <c r="D11" s="106"/>
      <c r="E11" s="106"/>
      <c r="F11" s="106"/>
      <c r="G11" s="106"/>
      <c r="H11" s="106"/>
      <c r="I11" s="106"/>
      <c r="J11" s="106"/>
      <c r="K11" s="5"/>
    </row>
    <row r="12" spans="2:11" ht="33" customHeight="1" x14ac:dyDescent="0.25">
      <c r="B12" s="5"/>
      <c r="C12" s="106"/>
      <c r="D12" s="106"/>
      <c r="E12" s="106"/>
      <c r="F12" s="106"/>
      <c r="G12" s="106"/>
      <c r="H12" s="106"/>
      <c r="I12" s="106"/>
      <c r="J12" s="106"/>
      <c r="K12" s="5"/>
    </row>
    <row r="13" spans="2:11" ht="15" customHeight="1" x14ac:dyDescent="0.25">
      <c r="B13" s="5"/>
      <c r="C13" s="106" t="s">
        <v>128</v>
      </c>
      <c r="D13" s="106"/>
      <c r="E13" s="106"/>
      <c r="F13" s="106"/>
      <c r="G13" s="106"/>
      <c r="H13" s="106"/>
      <c r="I13" s="106"/>
      <c r="J13" s="106"/>
      <c r="K13" s="5"/>
    </row>
    <row r="14" spans="2:11" ht="33" customHeight="1" x14ac:dyDescent="0.25">
      <c r="B14" s="5"/>
      <c r="C14" s="106"/>
      <c r="D14" s="106"/>
      <c r="E14" s="106"/>
      <c r="F14" s="106"/>
      <c r="G14" s="106"/>
      <c r="H14" s="106"/>
      <c r="I14" s="106"/>
      <c r="J14" s="106"/>
      <c r="K14" s="5"/>
    </row>
    <row r="15" spans="2:11" x14ac:dyDescent="0.25">
      <c r="B15" s="5"/>
      <c r="C15" s="8"/>
      <c r="D15" s="8"/>
      <c r="E15" s="8"/>
      <c r="F15" s="8"/>
      <c r="G15" s="8"/>
      <c r="H15" s="8"/>
      <c r="I15" s="8"/>
      <c r="J15" s="8"/>
      <c r="K15" s="5"/>
    </row>
    <row r="16" spans="2:11" ht="15" customHeight="1" x14ac:dyDescent="0.25">
      <c r="B16" s="5"/>
      <c r="C16" s="106" t="s">
        <v>123</v>
      </c>
      <c r="D16" s="106"/>
      <c r="E16" s="106"/>
      <c r="F16" s="106"/>
      <c r="G16" s="106"/>
      <c r="H16" s="106"/>
      <c r="I16" s="106"/>
      <c r="J16" s="106"/>
      <c r="K16" s="5"/>
    </row>
    <row r="17" spans="2:11" x14ac:dyDescent="0.25">
      <c r="B17" s="5"/>
      <c r="C17" s="106"/>
      <c r="D17" s="106"/>
      <c r="E17" s="106"/>
      <c r="F17" s="106"/>
      <c r="G17" s="106"/>
      <c r="H17" s="106"/>
      <c r="I17" s="106"/>
      <c r="J17" s="106"/>
      <c r="K17" s="5"/>
    </row>
    <row r="18" spans="2:11" x14ac:dyDescent="0.25">
      <c r="B18" s="5"/>
      <c r="C18" s="5"/>
      <c r="D18" s="5"/>
      <c r="E18" s="5"/>
      <c r="F18" s="5"/>
      <c r="G18" s="5"/>
      <c r="H18" s="5"/>
      <c r="I18" s="5"/>
      <c r="J18" s="5"/>
      <c r="K18" s="5"/>
    </row>
    <row r="19" spans="2:11" ht="15" customHeight="1" x14ac:dyDescent="0.25">
      <c r="B19" s="5"/>
      <c r="C19" s="105" t="s">
        <v>117</v>
      </c>
      <c r="D19" s="105"/>
      <c r="E19" s="105"/>
      <c r="F19" s="105"/>
      <c r="G19" s="105"/>
      <c r="H19" s="105"/>
      <c r="I19" s="105"/>
      <c r="J19" s="105"/>
      <c r="K19" s="5"/>
    </row>
    <row r="20" spans="2:11" x14ac:dyDescent="0.25">
      <c r="B20" s="5"/>
      <c r="C20" s="106" t="s">
        <v>118</v>
      </c>
      <c r="D20" s="106"/>
      <c r="E20" s="106"/>
      <c r="F20" s="106"/>
      <c r="G20" s="106"/>
      <c r="H20" s="106"/>
      <c r="I20" s="106"/>
      <c r="J20" s="106"/>
      <c r="K20" s="5"/>
    </row>
    <row r="21" spans="2:11" ht="15" customHeight="1" x14ac:dyDescent="0.25">
      <c r="B21" s="7"/>
      <c r="C21" s="106"/>
      <c r="D21" s="106"/>
      <c r="E21" s="106"/>
      <c r="F21" s="106"/>
      <c r="G21" s="106"/>
      <c r="H21" s="106"/>
      <c r="I21" s="106"/>
      <c r="J21" s="106"/>
      <c r="K21" s="7"/>
    </row>
    <row r="22" spans="2:11" x14ac:dyDescent="0.25">
      <c r="B22" s="5"/>
      <c r="C22" s="106" t="s">
        <v>119</v>
      </c>
      <c r="D22" s="106"/>
      <c r="E22" s="106"/>
      <c r="F22" s="106"/>
      <c r="G22" s="106"/>
      <c r="H22" s="106"/>
      <c r="I22" s="106"/>
      <c r="J22" s="106"/>
      <c r="K22" s="5"/>
    </row>
    <row r="23" spans="2:11" s="4" customFormat="1" x14ac:dyDescent="0.25">
      <c r="B23" s="5"/>
      <c r="C23" s="106"/>
      <c r="D23" s="106"/>
      <c r="E23" s="106"/>
      <c r="F23" s="106"/>
      <c r="G23" s="106"/>
      <c r="H23" s="106"/>
      <c r="I23" s="106"/>
      <c r="J23" s="106"/>
      <c r="K23" s="5"/>
    </row>
    <row r="24" spans="2:11" x14ac:dyDescent="0.25">
      <c r="B24" s="7"/>
      <c r="C24" s="106"/>
      <c r="D24" s="106"/>
      <c r="E24" s="106"/>
      <c r="F24" s="106"/>
      <c r="G24" s="106"/>
      <c r="H24" s="106"/>
      <c r="I24" s="106"/>
      <c r="J24" s="106"/>
      <c r="K24" s="7"/>
    </row>
    <row r="25" spans="2:11" x14ac:dyDescent="0.25">
      <c r="B25" s="7"/>
      <c r="C25" s="106" t="s">
        <v>120</v>
      </c>
      <c r="D25" s="106"/>
      <c r="E25" s="106"/>
      <c r="F25" s="106"/>
      <c r="G25" s="106"/>
      <c r="H25" s="106"/>
      <c r="I25" s="106"/>
      <c r="J25" s="106"/>
      <c r="K25" s="7"/>
    </row>
    <row r="26" spans="2:11" s="4" customFormat="1" x14ac:dyDescent="0.25">
      <c r="B26" s="5"/>
      <c r="C26" s="106"/>
      <c r="D26" s="106"/>
      <c r="E26" s="106"/>
      <c r="F26" s="106"/>
      <c r="G26" s="106"/>
      <c r="H26" s="106"/>
      <c r="I26" s="106"/>
      <c r="J26" s="106"/>
      <c r="K26" s="5"/>
    </row>
    <row r="27" spans="2:11" s="4" customFormat="1" x14ac:dyDescent="0.25">
      <c r="B27" s="5"/>
      <c r="C27" s="106"/>
      <c r="D27" s="106"/>
      <c r="E27" s="106"/>
      <c r="F27" s="106"/>
      <c r="G27" s="106"/>
      <c r="H27" s="106"/>
      <c r="I27" s="106"/>
      <c r="J27" s="106"/>
      <c r="K27" s="5"/>
    </row>
    <row r="28" spans="2:11" x14ac:dyDescent="0.25">
      <c r="B28" s="7"/>
      <c r="C28" s="5"/>
      <c r="D28" s="5"/>
      <c r="E28" s="5"/>
      <c r="F28" s="5"/>
      <c r="G28" s="5"/>
      <c r="H28" s="5"/>
      <c r="I28" s="5"/>
      <c r="J28" s="5"/>
      <c r="K28" s="7"/>
    </row>
    <row r="29" spans="2:11" x14ac:dyDescent="0.25">
      <c r="B29" s="5"/>
      <c r="C29" s="7"/>
      <c r="D29" s="7"/>
      <c r="E29" s="7"/>
      <c r="F29" s="7"/>
      <c r="G29" s="7"/>
      <c r="H29" s="7"/>
      <c r="I29" s="7"/>
      <c r="J29" s="7"/>
      <c r="K29" s="7"/>
    </row>
    <row r="30" spans="2:11" x14ac:dyDescent="0.25">
      <c r="B30" s="5"/>
      <c r="C30" s="5"/>
      <c r="D30" s="5"/>
      <c r="E30" s="5"/>
      <c r="F30" s="5"/>
      <c r="G30" s="5"/>
      <c r="H30" s="5"/>
      <c r="I30" s="5"/>
      <c r="J30" s="5"/>
      <c r="K30" s="7"/>
    </row>
    <row r="31" spans="2:11" x14ac:dyDescent="0.25">
      <c r="B31" s="5"/>
      <c r="C31" s="5"/>
      <c r="D31" s="5"/>
      <c r="E31" s="5"/>
      <c r="F31" s="5"/>
      <c r="G31" s="5"/>
      <c r="H31" s="5"/>
      <c r="I31" s="5"/>
      <c r="J31" s="5"/>
      <c r="K31" s="7"/>
    </row>
    <row r="32" spans="2:11" x14ac:dyDescent="0.25">
      <c r="B32" s="5"/>
      <c r="C32" s="7"/>
      <c r="D32" s="7"/>
      <c r="E32" s="7"/>
      <c r="F32" s="7"/>
      <c r="G32" s="7"/>
      <c r="H32" s="7"/>
      <c r="I32" s="7"/>
      <c r="J32" s="7"/>
      <c r="K32" s="7"/>
    </row>
    <row r="33" spans="2:11" x14ac:dyDescent="0.25">
      <c r="B33" s="5"/>
      <c r="C33" s="107"/>
      <c r="D33" s="107"/>
      <c r="E33" s="107"/>
      <c r="F33" s="107"/>
      <c r="G33" s="107"/>
      <c r="H33" s="107"/>
      <c r="I33" s="107"/>
      <c r="J33" s="107"/>
      <c r="K33" s="5"/>
    </row>
    <row r="34" spans="2:11" x14ac:dyDescent="0.25">
      <c r="B34" s="5"/>
      <c r="C34" s="5"/>
      <c r="D34" s="5"/>
      <c r="E34" s="5"/>
      <c r="F34" s="5"/>
      <c r="G34" s="5"/>
      <c r="H34" s="5"/>
      <c r="I34" s="5"/>
      <c r="J34" s="5"/>
      <c r="K34" s="5"/>
    </row>
  </sheetData>
  <sheetProtection algorithmName="SHA-512" hashValue="d7XlHwKStZLdb5CrDsqww0tYxWutBIqNUdovvfPnIulHsntmc2iO+Q2LD5O0rYxwu3oyhn4ZsIiQtXFgkNHMDw==" saltValue="VSPqpZNtbkDghR+7DYBVZw==" spinCount="100000" sheet="1" objects="1" scenarios="1" selectLockedCells="1" selectUnlockedCells="1"/>
  <mergeCells count="12">
    <mergeCell ref="C16:J17"/>
    <mergeCell ref="C4:J4"/>
    <mergeCell ref="C6:J6"/>
    <mergeCell ref="C8:J9"/>
    <mergeCell ref="C10:J10"/>
    <mergeCell ref="C11:J12"/>
    <mergeCell ref="C13:J14"/>
    <mergeCell ref="C19:J19"/>
    <mergeCell ref="C20:J21"/>
    <mergeCell ref="C22:J24"/>
    <mergeCell ref="C25:J27"/>
    <mergeCell ref="C33:J33"/>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F13"/>
  <sheetViews>
    <sheetView tabSelected="1" workbookViewId="0">
      <selection activeCell="D5" sqref="D5:E5"/>
    </sheetView>
  </sheetViews>
  <sheetFormatPr defaultRowHeight="15" x14ac:dyDescent="0.25"/>
  <cols>
    <col min="1" max="1" width="4.7109375" style="23" customWidth="1"/>
    <col min="2" max="2" width="3.85546875" style="23" customWidth="1"/>
    <col min="3" max="3" width="36" style="23" customWidth="1"/>
    <col min="4" max="4" width="44.140625" style="23" customWidth="1"/>
    <col min="5" max="5" width="72.7109375" style="23" customWidth="1"/>
    <col min="6" max="6" width="4" style="23" customWidth="1"/>
    <col min="7" max="16384" width="9.140625" style="23"/>
  </cols>
  <sheetData>
    <row r="2" spans="2:6" x14ac:dyDescent="0.25">
      <c r="B2" s="5"/>
      <c r="C2" s="5"/>
      <c r="D2" s="5"/>
      <c r="E2" s="5"/>
      <c r="F2" s="5"/>
    </row>
    <row r="3" spans="2:6" ht="15" customHeight="1" x14ac:dyDescent="0.25">
      <c r="B3" s="5"/>
      <c r="C3" s="112" t="s">
        <v>122</v>
      </c>
      <c r="D3" s="112"/>
      <c r="E3" s="112"/>
      <c r="F3" s="5"/>
    </row>
    <row r="4" spans="2:6" ht="15" customHeight="1" x14ac:dyDescent="0.25">
      <c r="B4" s="5"/>
      <c r="C4" s="112"/>
      <c r="D4" s="112"/>
      <c r="E4" s="112"/>
      <c r="F4" s="5"/>
    </row>
    <row r="5" spans="2:6" ht="24" customHeight="1" x14ac:dyDescent="0.25">
      <c r="B5" s="5"/>
      <c r="C5" s="25" t="s">
        <v>129</v>
      </c>
      <c r="D5" s="111" t="s">
        <v>152</v>
      </c>
      <c r="E5" s="111"/>
      <c r="F5" s="5"/>
    </row>
    <row r="6" spans="2:6" ht="24" customHeight="1" x14ac:dyDescent="0.25">
      <c r="B6" s="5"/>
      <c r="C6" s="25" t="s">
        <v>130</v>
      </c>
      <c r="D6" s="111" t="s">
        <v>153</v>
      </c>
      <c r="E6" s="111"/>
      <c r="F6" s="5"/>
    </row>
    <row r="7" spans="2:6" ht="24" customHeight="1" x14ac:dyDescent="0.25">
      <c r="B7" s="5"/>
      <c r="C7" s="113" t="s">
        <v>114</v>
      </c>
      <c r="D7" s="113"/>
      <c r="E7" s="113"/>
      <c r="F7" s="5"/>
    </row>
    <row r="8" spans="2:6" ht="30" customHeight="1" x14ac:dyDescent="0.25">
      <c r="B8" s="5"/>
      <c r="C8" s="25" t="s">
        <v>131</v>
      </c>
      <c r="D8" s="111" t="s">
        <v>154</v>
      </c>
      <c r="E8" s="111"/>
      <c r="F8" s="5"/>
    </row>
    <row r="9" spans="2:6" ht="30" customHeight="1" x14ac:dyDescent="0.25">
      <c r="B9" s="5"/>
      <c r="C9" s="25" t="s">
        <v>132</v>
      </c>
      <c r="D9" s="111" t="s">
        <v>373</v>
      </c>
      <c r="E9" s="111"/>
      <c r="F9" s="5"/>
    </row>
    <row r="10" spans="2:6" ht="30" customHeight="1" x14ac:dyDescent="0.25">
      <c r="B10" s="5"/>
      <c r="C10" s="25" t="s">
        <v>133</v>
      </c>
      <c r="D10" s="111" t="s">
        <v>155</v>
      </c>
      <c r="E10" s="111"/>
      <c r="F10" s="5"/>
    </row>
    <row r="11" spans="2:6" ht="30" customHeight="1" x14ac:dyDescent="0.25">
      <c r="B11" s="5"/>
      <c r="C11" s="25" t="s">
        <v>134</v>
      </c>
      <c r="D11" s="111" t="s">
        <v>156</v>
      </c>
      <c r="E11" s="111"/>
      <c r="F11" s="5"/>
    </row>
    <row r="12" spans="2:6" x14ac:dyDescent="0.25">
      <c r="B12" s="5"/>
      <c r="C12" s="5"/>
      <c r="D12" s="5"/>
      <c r="E12" s="5"/>
      <c r="F12" s="5"/>
    </row>
    <row r="13" spans="2:6" ht="15.6" customHeight="1" x14ac:dyDescent="0.25"/>
  </sheetData>
  <sheetProtection algorithmName="SHA-512" hashValue="OZJcQPnl+aKQ65LvRmHZt+V5++w8/L85J34568Dm+WzHljh97m0xZ37IZsbimFj+EDkgMQ1uM4KA+C6GxhMSzw==" saltValue="awLds3Z4TmQiPgE/YDI8pQ==" spinCount="100000" sheet="1" objects="1" scenarios="1" selectLockedCells="1"/>
  <mergeCells count="8">
    <mergeCell ref="D9:E9"/>
    <mergeCell ref="D10:E10"/>
    <mergeCell ref="D11:E11"/>
    <mergeCell ref="C3:E4"/>
    <mergeCell ref="C7:E7"/>
    <mergeCell ref="D5:E5"/>
    <mergeCell ref="D6:E6"/>
    <mergeCell ref="D8:E8"/>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03"/>
  <sheetViews>
    <sheetView zoomScale="80" zoomScaleNormal="80" workbookViewId="0">
      <pane ySplit="3" topLeftCell="A4" activePane="bottomLeft" state="frozen"/>
      <selection pane="bottomLeft" activeCell="A4" sqref="A4"/>
    </sheetView>
  </sheetViews>
  <sheetFormatPr defaultColWidth="9.140625" defaultRowHeight="15" x14ac:dyDescent="0.25"/>
  <cols>
    <col min="1" max="1" width="24.85546875" style="27" customWidth="1"/>
    <col min="2" max="2" width="30.85546875" style="27" customWidth="1"/>
    <col min="3" max="4" width="32.42578125" style="27" customWidth="1"/>
    <col min="5" max="5" width="5" style="35" customWidth="1"/>
    <col min="6" max="6" width="5.140625" style="35" customWidth="1"/>
    <col min="7" max="7" width="11.85546875" style="27" hidden="1" customWidth="1"/>
    <col min="8" max="8" width="13.42578125" style="35" bestFit="1" customWidth="1"/>
    <col min="9" max="9" width="27" style="27" bestFit="1" customWidth="1"/>
    <col min="10" max="10" width="40.7109375" style="27" bestFit="1" customWidth="1"/>
    <col min="11" max="11" width="40" style="27" bestFit="1" customWidth="1"/>
    <col min="12" max="12" width="5.140625" style="35" customWidth="1"/>
    <col min="13" max="13" width="5.5703125" style="35" customWidth="1"/>
    <col min="14" max="14" width="17.28515625" style="35" hidden="1" customWidth="1"/>
    <col min="15" max="15" width="13.42578125" style="35" bestFit="1" customWidth="1"/>
    <col min="16" max="16" width="19.42578125" style="27" bestFit="1" customWidth="1"/>
    <col min="17" max="17" width="19.42578125" style="27" customWidth="1"/>
    <col min="18" max="18" width="37.140625" style="27" customWidth="1"/>
    <col min="19" max="16384" width="9.140625" style="27"/>
  </cols>
  <sheetData>
    <row r="1" spans="1:15" ht="19.5" thickBot="1" x14ac:dyDescent="0.35">
      <c r="A1" s="114" t="s">
        <v>106</v>
      </c>
      <c r="B1" s="115"/>
      <c r="C1" s="114" t="s">
        <v>105</v>
      </c>
      <c r="D1" s="115"/>
      <c r="E1" s="119" t="s">
        <v>34</v>
      </c>
      <c r="F1" s="120"/>
      <c r="G1" s="120"/>
      <c r="H1" s="120"/>
      <c r="I1" s="120"/>
      <c r="J1" s="120"/>
      <c r="K1" s="120"/>
      <c r="L1" s="120"/>
      <c r="M1" s="120"/>
      <c r="N1" s="120"/>
      <c r="O1" s="121"/>
    </row>
    <row r="2" spans="1:15" ht="16.5" thickBot="1" x14ac:dyDescent="0.3">
      <c r="A2" s="125" t="s">
        <v>40</v>
      </c>
      <c r="B2" s="127" t="s">
        <v>0</v>
      </c>
      <c r="C2" s="129" t="s">
        <v>1</v>
      </c>
      <c r="D2" s="127" t="s">
        <v>2</v>
      </c>
      <c r="E2" s="116" t="s">
        <v>3</v>
      </c>
      <c r="F2" s="117"/>
      <c r="G2" s="117"/>
      <c r="H2" s="118"/>
      <c r="I2" s="122" t="s">
        <v>4</v>
      </c>
      <c r="J2" s="123"/>
      <c r="K2" s="124"/>
      <c r="L2" s="116" t="s">
        <v>9</v>
      </c>
      <c r="M2" s="117"/>
      <c r="N2" s="117"/>
      <c r="O2" s="118"/>
    </row>
    <row r="3" spans="1:15" s="29" customFormat="1" ht="32.25" thickBot="1" x14ac:dyDescent="0.3">
      <c r="A3" s="126"/>
      <c r="B3" s="128"/>
      <c r="C3" s="130"/>
      <c r="D3" s="128"/>
      <c r="E3" s="75" t="s">
        <v>10</v>
      </c>
      <c r="F3" s="76" t="s">
        <v>11</v>
      </c>
      <c r="G3" s="77"/>
      <c r="H3" s="78" t="s">
        <v>5</v>
      </c>
      <c r="I3" s="73" t="s">
        <v>6</v>
      </c>
      <c r="J3" s="79" t="s">
        <v>7</v>
      </c>
      <c r="K3" s="80" t="s">
        <v>8</v>
      </c>
      <c r="L3" s="28" t="s">
        <v>10</v>
      </c>
      <c r="M3" s="72" t="s">
        <v>11</v>
      </c>
      <c r="N3" s="72"/>
      <c r="O3" s="74" t="s">
        <v>5</v>
      </c>
    </row>
    <row r="4" spans="1:15" ht="48" customHeight="1" x14ac:dyDescent="0.25">
      <c r="A4" s="81" t="s">
        <v>157</v>
      </c>
      <c r="B4" s="81" t="s">
        <v>158</v>
      </c>
      <c r="C4" s="82" t="s">
        <v>159</v>
      </c>
      <c r="D4" s="83" t="s">
        <v>160</v>
      </c>
      <c r="E4" s="84">
        <v>3</v>
      </c>
      <c r="F4" s="85">
        <v>3</v>
      </c>
      <c r="G4" s="86">
        <f>E4*F4</f>
        <v>9</v>
      </c>
      <c r="H4" s="87" t="str">
        <f t="shared" ref="H4:H35" si="0">IF(AND(G4&lt;&gt;0,G4&lt;=3),"Risco Baixo",IF(AND(G4&gt;=4,G4&lt;=6),"Risco Moderado",IF(AND(G4&gt;=8,G4&lt;=12),"Risco Elevado",IF(G4=16,"Risco Extremo",""))))</f>
        <v>Risco Elevado</v>
      </c>
      <c r="I4" s="82" t="s">
        <v>312</v>
      </c>
      <c r="J4" s="81" t="s">
        <v>313</v>
      </c>
      <c r="K4" s="83" t="s">
        <v>147</v>
      </c>
      <c r="L4" s="88">
        <v>3</v>
      </c>
      <c r="M4" s="85">
        <v>2</v>
      </c>
      <c r="N4" s="89">
        <f>L4*M4</f>
        <v>6</v>
      </c>
      <c r="O4" s="87" t="str">
        <f t="shared" ref="O4:O35" si="1">IF(AND(N4&lt;&gt;0,N4&lt;=3),"Risco Baixo",IF(AND(N4&gt;=4,N4&lt;=6),"Risco Moderado",IF(AND(N4&gt;=8,N4&lt;=12),"Risco Elevado",IF(N4=16,"Risco Extremo",""))))</f>
        <v>Risco Moderado</v>
      </c>
    </row>
    <row r="5" spans="1:15" ht="48" customHeight="1" thickBot="1" x14ac:dyDescent="0.3">
      <c r="A5" s="81" t="s">
        <v>157</v>
      </c>
      <c r="B5" s="81" t="s">
        <v>158</v>
      </c>
      <c r="C5" s="82" t="s">
        <v>161</v>
      </c>
      <c r="D5" s="83" t="s">
        <v>162</v>
      </c>
      <c r="E5" s="90">
        <v>3</v>
      </c>
      <c r="F5" s="91">
        <v>3</v>
      </c>
      <c r="G5" s="92">
        <f>E5*F5</f>
        <v>9</v>
      </c>
      <c r="H5" s="87" t="str">
        <f t="shared" si="0"/>
        <v>Risco Elevado</v>
      </c>
      <c r="I5" s="82"/>
      <c r="J5" s="81" t="s">
        <v>139</v>
      </c>
      <c r="K5" s="83" t="s">
        <v>314</v>
      </c>
      <c r="L5" s="93">
        <v>3</v>
      </c>
      <c r="M5" s="91">
        <v>3</v>
      </c>
      <c r="N5" s="94">
        <f>L5*M5</f>
        <v>9</v>
      </c>
      <c r="O5" s="87" t="str">
        <f t="shared" si="1"/>
        <v>Risco Elevado</v>
      </c>
    </row>
    <row r="6" spans="1:15" ht="48" customHeight="1" x14ac:dyDescent="0.25">
      <c r="A6" s="81" t="s">
        <v>163</v>
      </c>
      <c r="B6" s="81" t="s">
        <v>164</v>
      </c>
      <c r="C6" s="82" t="s">
        <v>165</v>
      </c>
      <c r="D6" s="83" t="s">
        <v>166</v>
      </c>
      <c r="E6" s="84">
        <v>3</v>
      </c>
      <c r="F6" s="91">
        <v>3</v>
      </c>
      <c r="G6" s="86">
        <f t="shared" ref="G6:G69" si="2">E6*F6</f>
        <v>9</v>
      </c>
      <c r="H6" s="87" t="str">
        <f t="shared" si="0"/>
        <v>Risco Elevado</v>
      </c>
      <c r="I6" s="82"/>
      <c r="J6" s="81" t="s">
        <v>139</v>
      </c>
      <c r="K6" s="83" t="s">
        <v>314</v>
      </c>
      <c r="L6" s="95">
        <v>3</v>
      </c>
      <c r="M6" s="91">
        <v>3</v>
      </c>
      <c r="N6" s="89">
        <f t="shared" ref="N6:N69" si="3">L6*M6</f>
        <v>9</v>
      </c>
      <c r="O6" s="87" t="str">
        <f t="shared" si="1"/>
        <v>Risco Elevado</v>
      </c>
    </row>
    <row r="7" spans="1:15" ht="48" customHeight="1" thickBot="1" x14ac:dyDescent="0.3">
      <c r="A7" s="81" t="s">
        <v>163</v>
      </c>
      <c r="B7" s="81" t="s">
        <v>164</v>
      </c>
      <c r="C7" s="82" t="s">
        <v>167</v>
      </c>
      <c r="D7" s="83" t="s">
        <v>168</v>
      </c>
      <c r="E7" s="84">
        <v>3</v>
      </c>
      <c r="F7" s="91">
        <v>3</v>
      </c>
      <c r="G7" s="92">
        <f t="shared" si="2"/>
        <v>9</v>
      </c>
      <c r="H7" s="87" t="str">
        <f t="shared" si="0"/>
        <v>Risco Elevado</v>
      </c>
      <c r="I7" s="82"/>
      <c r="J7" s="81" t="s">
        <v>139</v>
      </c>
      <c r="K7" s="83" t="s">
        <v>314</v>
      </c>
      <c r="L7" s="95">
        <v>3</v>
      </c>
      <c r="M7" s="91">
        <v>3</v>
      </c>
      <c r="N7" s="94">
        <f t="shared" si="3"/>
        <v>9</v>
      </c>
      <c r="O7" s="87" t="str">
        <f t="shared" si="1"/>
        <v>Risco Elevado</v>
      </c>
    </row>
    <row r="8" spans="1:15" ht="48" customHeight="1" x14ac:dyDescent="0.25">
      <c r="A8" s="81" t="s">
        <v>169</v>
      </c>
      <c r="B8" s="81" t="s">
        <v>170</v>
      </c>
      <c r="C8" s="82" t="s">
        <v>171</v>
      </c>
      <c r="D8" s="83" t="s">
        <v>172</v>
      </c>
      <c r="E8" s="84">
        <v>3</v>
      </c>
      <c r="F8" s="91">
        <v>2</v>
      </c>
      <c r="G8" s="86">
        <f t="shared" si="2"/>
        <v>6</v>
      </c>
      <c r="H8" s="87" t="str">
        <f t="shared" si="0"/>
        <v>Risco Moderado</v>
      </c>
      <c r="I8" s="82" t="s">
        <v>315</v>
      </c>
      <c r="J8" s="81" t="s">
        <v>313</v>
      </c>
      <c r="K8" s="83" t="s">
        <v>146</v>
      </c>
      <c r="L8" s="95">
        <v>3</v>
      </c>
      <c r="M8" s="91">
        <v>1</v>
      </c>
      <c r="N8" s="89">
        <f t="shared" si="3"/>
        <v>3</v>
      </c>
      <c r="O8" s="87" t="str">
        <f t="shared" si="1"/>
        <v>Risco Baixo</v>
      </c>
    </row>
    <row r="9" spans="1:15" ht="48" customHeight="1" thickBot="1" x14ac:dyDescent="0.3">
      <c r="A9" s="81" t="s">
        <v>169</v>
      </c>
      <c r="B9" s="81" t="s">
        <v>170</v>
      </c>
      <c r="C9" s="82" t="s">
        <v>173</v>
      </c>
      <c r="D9" s="83" t="s">
        <v>172</v>
      </c>
      <c r="E9" s="84">
        <v>3</v>
      </c>
      <c r="F9" s="91">
        <v>2</v>
      </c>
      <c r="G9" s="92">
        <f t="shared" si="2"/>
        <v>6</v>
      </c>
      <c r="H9" s="87" t="str">
        <f t="shared" si="0"/>
        <v>Risco Moderado</v>
      </c>
      <c r="I9" s="82"/>
      <c r="J9" s="81" t="s">
        <v>139</v>
      </c>
      <c r="K9" s="83" t="s">
        <v>314</v>
      </c>
      <c r="L9" s="95">
        <v>3</v>
      </c>
      <c r="M9" s="91">
        <v>2</v>
      </c>
      <c r="N9" s="94">
        <f t="shared" si="3"/>
        <v>6</v>
      </c>
      <c r="O9" s="87" t="str">
        <f t="shared" si="1"/>
        <v>Risco Moderado</v>
      </c>
    </row>
    <row r="10" spans="1:15" ht="48" customHeight="1" x14ac:dyDescent="0.25">
      <c r="A10" s="81" t="s">
        <v>362</v>
      </c>
      <c r="B10" s="81" t="s">
        <v>174</v>
      </c>
      <c r="C10" s="82" t="s">
        <v>175</v>
      </c>
      <c r="D10" s="83" t="s">
        <v>176</v>
      </c>
      <c r="E10" s="84">
        <v>2</v>
      </c>
      <c r="F10" s="91">
        <v>3</v>
      </c>
      <c r="G10" s="86">
        <f t="shared" si="2"/>
        <v>6</v>
      </c>
      <c r="H10" s="87" t="str">
        <f t="shared" si="0"/>
        <v>Risco Moderado</v>
      </c>
      <c r="I10" s="82"/>
      <c r="J10" s="81" t="s">
        <v>139</v>
      </c>
      <c r="K10" s="83" t="s">
        <v>314</v>
      </c>
      <c r="L10" s="95">
        <v>2</v>
      </c>
      <c r="M10" s="91">
        <v>3</v>
      </c>
      <c r="N10" s="89">
        <f t="shared" si="3"/>
        <v>6</v>
      </c>
      <c r="O10" s="87" t="str">
        <f t="shared" si="1"/>
        <v>Risco Moderado</v>
      </c>
    </row>
    <row r="11" spans="1:15" ht="48" customHeight="1" thickBot="1" x14ac:dyDescent="0.3">
      <c r="A11" s="81" t="s">
        <v>362</v>
      </c>
      <c r="B11" s="81" t="s">
        <v>174</v>
      </c>
      <c r="C11" s="82" t="s">
        <v>177</v>
      </c>
      <c r="D11" s="83" t="s">
        <v>178</v>
      </c>
      <c r="E11" s="84">
        <v>2</v>
      </c>
      <c r="F11" s="91">
        <v>3</v>
      </c>
      <c r="G11" s="92">
        <f t="shared" si="2"/>
        <v>6</v>
      </c>
      <c r="H11" s="87" t="str">
        <f t="shared" si="0"/>
        <v>Risco Moderado</v>
      </c>
      <c r="I11" s="82"/>
      <c r="J11" s="81" t="s">
        <v>139</v>
      </c>
      <c r="K11" s="83" t="s">
        <v>314</v>
      </c>
      <c r="L11" s="95">
        <v>2</v>
      </c>
      <c r="M11" s="91">
        <v>3</v>
      </c>
      <c r="N11" s="94">
        <f t="shared" si="3"/>
        <v>6</v>
      </c>
      <c r="O11" s="87" t="str">
        <f t="shared" si="1"/>
        <v>Risco Moderado</v>
      </c>
    </row>
    <row r="12" spans="1:15" ht="48" customHeight="1" x14ac:dyDescent="0.25">
      <c r="A12" s="81" t="s">
        <v>179</v>
      </c>
      <c r="B12" s="81" t="s">
        <v>180</v>
      </c>
      <c r="C12" s="82" t="s">
        <v>181</v>
      </c>
      <c r="D12" s="83" t="s">
        <v>182</v>
      </c>
      <c r="E12" s="84">
        <v>3</v>
      </c>
      <c r="F12" s="91">
        <v>2</v>
      </c>
      <c r="G12" s="86">
        <f t="shared" si="2"/>
        <v>6</v>
      </c>
      <c r="H12" s="87" t="str">
        <f t="shared" si="0"/>
        <v>Risco Moderado</v>
      </c>
      <c r="I12" s="82" t="s">
        <v>316</v>
      </c>
      <c r="J12" s="81" t="s">
        <v>313</v>
      </c>
      <c r="K12" s="83" t="s">
        <v>146</v>
      </c>
      <c r="L12" s="95">
        <v>3</v>
      </c>
      <c r="M12" s="91">
        <v>1</v>
      </c>
      <c r="N12" s="89">
        <f t="shared" si="3"/>
        <v>3</v>
      </c>
      <c r="O12" s="87" t="str">
        <f t="shared" si="1"/>
        <v>Risco Baixo</v>
      </c>
    </row>
    <row r="13" spans="1:15" ht="48" customHeight="1" thickBot="1" x14ac:dyDescent="0.3">
      <c r="A13" s="81" t="s">
        <v>183</v>
      </c>
      <c r="B13" s="81" t="s">
        <v>184</v>
      </c>
      <c r="C13" s="82" t="s">
        <v>185</v>
      </c>
      <c r="D13" s="83" t="s">
        <v>186</v>
      </c>
      <c r="E13" s="84">
        <v>3</v>
      </c>
      <c r="F13" s="91">
        <v>3</v>
      </c>
      <c r="G13" s="92">
        <f t="shared" si="2"/>
        <v>9</v>
      </c>
      <c r="H13" s="87" t="str">
        <f t="shared" si="0"/>
        <v>Risco Elevado</v>
      </c>
      <c r="I13" s="82"/>
      <c r="J13" s="81" t="s">
        <v>139</v>
      </c>
      <c r="K13" s="83" t="s">
        <v>314</v>
      </c>
      <c r="L13" s="95">
        <v>3</v>
      </c>
      <c r="M13" s="91">
        <v>3</v>
      </c>
      <c r="N13" s="94">
        <f t="shared" si="3"/>
        <v>9</v>
      </c>
      <c r="O13" s="87" t="str">
        <f t="shared" si="1"/>
        <v>Risco Elevado</v>
      </c>
    </row>
    <row r="14" spans="1:15" ht="48" customHeight="1" x14ac:dyDescent="0.25">
      <c r="A14" s="81" t="s">
        <v>183</v>
      </c>
      <c r="B14" s="81" t="s">
        <v>184</v>
      </c>
      <c r="C14" s="82" t="s">
        <v>187</v>
      </c>
      <c r="D14" s="83" t="s">
        <v>363</v>
      </c>
      <c r="E14" s="84">
        <v>3</v>
      </c>
      <c r="F14" s="91">
        <v>3</v>
      </c>
      <c r="G14" s="86">
        <f t="shared" si="2"/>
        <v>9</v>
      </c>
      <c r="H14" s="87" t="str">
        <f t="shared" si="0"/>
        <v>Risco Elevado</v>
      </c>
      <c r="I14" s="82"/>
      <c r="J14" s="81" t="s">
        <v>139</v>
      </c>
      <c r="K14" s="83" t="s">
        <v>314</v>
      </c>
      <c r="L14" s="95">
        <v>3</v>
      </c>
      <c r="M14" s="91">
        <v>3</v>
      </c>
      <c r="N14" s="89">
        <f t="shared" si="3"/>
        <v>9</v>
      </c>
      <c r="O14" s="87" t="str">
        <f t="shared" si="1"/>
        <v>Risco Elevado</v>
      </c>
    </row>
    <row r="15" spans="1:15" ht="48" customHeight="1" thickBot="1" x14ac:dyDescent="0.3">
      <c r="A15" s="81" t="s">
        <v>188</v>
      </c>
      <c r="B15" s="81" t="s">
        <v>189</v>
      </c>
      <c r="C15" s="82" t="s">
        <v>190</v>
      </c>
      <c r="D15" s="83" t="s">
        <v>166</v>
      </c>
      <c r="E15" s="84">
        <v>3</v>
      </c>
      <c r="F15" s="91">
        <v>3</v>
      </c>
      <c r="G15" s="92">
        <f t="shared" si="2"/>
        <v>9</v>
      </c>
      <c r="H15" s="87" t="str">
        <f t="shared" si="0"/>
        <v>Risco Elevado</v>
      </c>
      <c r="I15" s="82"/>
      <c r="J15" s="81" t="s">
        <v>139</v>
      </c>
      <c r="K15" s="83" t="s">
        <v>314</v>
      </c>
      <c r="L15" s="95">
        <v>3</v>
      </c>
      <c r="M15" s="91">
        <v>3</v>
      </c>
      <c r="N15" s="94">
        <f t="shared" si="3"/>
        <v>9</v>
      </c>
      <c r="O15" s="87" t="str">
        <f t="shared" si="1"/>
        <v>Risco Elevado</v>
      </c>
    </row>
    <row r="16" spans="1:15" ht="48" customHeight="1" x14ac:dyDescent="0.25">
      <c r="A16" s="81" t="s">
        <v>188</v>
      </c>
      <c r="B16" s="81" t="s">
        <v>189</v>
      </c>
      <c r="C16" s="82" t="s">
        <v>191</v>
      </c>
      <c r="D16" s="83" t="s">
        <v>192</v>
      </c>
      <c r="E16" s="84">
        <v>3</v>
      </c>
      <c r="F16" s="91">
        <v>3</v>
      </c>
      <c r="G16" s="86">
        <f t="shared" si="2"/>
        <v>9</v>
      </c>
      <c r="H16" s="87" t="str">
        <f t="shared" si="0"/>
        <v>Risco Elevado</v>
      </c>
      <c r="I16" s="82"/>
      <c r="J16" s="81" t="s">
        <v>139</v>
      </c>
      <c r="K16" s="83" t="s">
        <v>314</v>
      </c>
      <c r="L16" s="95">
        <v>3</v>
      </c>
      <c r="M16" s="91">
        <v>3</v>
      </c>
      <c r="N16" s="89">
        <f t="shared" si="3"/>
        <v>9</v>
      </c>
      <c r="O16" s="87" t="str">
        <f t="shared" si="1"/>
        <v>Risco Elevado</v>
      </c>
    </row>
    <row r="17" spans="1:15" ht="48" customHeight="1" thickBot="1" x14ac:dyDescent="0.3">
      <c r="A17" s="81" t="s">
        <v>193</v>
      </c>
      <c r="B17" s="81" t="s">
        <v>186</v>
      </c>
      <c r="C17" s="82" t="s">
        <v>194</v>
      </c>
      <c r="D17" s="83" t="s">
        <v>195</v>
      </c>
      <c r="E17" s="84">
        <v>3</v>
      </c>
      <c r="F17" s="91">
        <v>2</v>
      </c>
      <c r="G17" s="92">
        <f t="shared" si="2"/>
        <v>6</v>
      </c>
      <c r="H17" s="87" t="str">
        <f t="shared" si="0"/>
        <v>Risco Moderado</v>
      </c>
      <c r="I17" s="82" t="s">
        <v>317</v>
      </c>
      <c r="J17" s="81" t="s">
        <v>313</v>
      </c>
      <c r="K17" s="83" t="s">
        <v>147</v>
      </c>
      <c r="L17" s="95">
        <v>3</v>
      </c>
      <c r="M17" s="91">
        <v>1</v>
      </c>
      <c r="N17" s="94">
        <f t="shared" si="3"/>
        <v>3</v>
      </c>
      <c r="O17" s="87" t="str">
        <f t="shared" si="1"/>
        <v>Risco Baixo</v>
      </c>
    </row>
    <row r="18" spans="1:15" ht="48" customHeight="1" x14ac:dyDescent="0.25">
      <c r="A18" s="81" t="s">
        <v>196</v>
      </c>
      <c r="B18" s="81" t="s">
        <v>197</v>
      </c>
      <c r="C18" s="82" t="s">
        <v>198</v>
      </c>
      <c r="D18" s="83" t="s">
        <v>166</v>
      </c>
      <c r="E18" s="84">
        <v>3</v>
      </c>
      <c r="F18" s="91">
        <v>2</v>
      </c>
      <c r="G18" s="86">
        <f t="shared" si="2"/>
        <v>6</v>
      </c>
      <c r="H18" s="87" t="str">
        <f t="shared" si="0"/>
        <v>Risco Moderado</v>
      </c>
      <c r="I18" s="82" t="s">
        <v>318</v>
      </c>
      <c r="J18" s="81" t="s">
        <v>313</v>
      </c>
      <c r="K18" s="83" t="s">
        <v>147</v>
      </c>
      <c r="L18" s="95">
        <v>3</v>
      </c>
      <c r="M18" s="91">
        <v>1</v>
      </c>
      <c r="N18" s="89">
        <f t="shared" si="3"/>
        <v>3</v>
      </c>
      <c r="O18" s="87" t="str">
        <f t="shared" si="1"/>
        <v>Risco Baixo</v>
      </c>
    </row>
    <row r="19" spans="1:15" ht="48" customHeight="1" thickBot="1" x14ac:dyDescent="0.3">
      <c r="A19" s="81" t="s">
        <v>199</v>
      </c>
      <c r="B19" s="81" t="s">
        <v>364</v>
      </c>
      <c r="C19" s="82" t="s">
        <v>200</v>
      </c>
      <c r="D19" s="83" t="s">
        <v>201</v>
      </c>
      <c r="E19" s="84">
        <v>4</v>
      </c>
      <c r="F19" s="91">
        <v>2</v>
      </c>
      <c r="G19" s="92">
        <f t="shared" si="2"/>
        <v>8</v>
      </c>
      <c r="H19" s="87" t="str">
        <f t="shared" si="0"/>
        <v>Risco Elevado</v>
      </c>
      <c r="I19" s="82" t="s">
        <v>319</v>
      </c>
      <c r="J19" s="81" t="s">
        <v>313</v>
      </c>
      <c r="K19" s="83" t="s">
        <v>147</v>
      </c>
      <c r="L19" s="95">
        <v>4</v>
      </c>
      <c r="M19" s="91">
        <v>1</v>
      </c>
      <c r="N19" s="94">
        <f t="shared" si="3"/>
        <v>4</v>
      </c>
      <c r="O19" s="87" t="str">
        <f t="shared" si="1"/>
        <v>Risco Moderado</v>
      </c>
    </row>
    <row r="20" spans="1:15" ht="48" customHeight="1" x14ac:dyDescent="0.25">
      <c r="A20" s="81" t="s">
        <v>199</v>
      </c>
      <c r="B20" s="81" t="s">
        <v>202</v>
      </c>
      <c r="C20" s="82" t="s">
        <v>203</v>
      </c>
      <c r="D20" s="83" t="s">
        <v>204</v>
      </c>
      <c r="E20" s="84">
        <v>2</v>
      </c>
      <c r="F20" s="91">
        <v>3</v>
      </c>
      <c r="G20" s="86">
        <f t="shared" si="2"/>
        <v>6</v>
      </c>
      <c r="H20" s="87" t="str">
        <f t="shared" si="0"/>
        <v>Risco Moderado</v>
      </c>
      <c r="I20" s="82" t="s">
        <v>320</v>
      </c>
      <c r="J20" s="81" t="s">
        <v>313</v>
      </c>
      <c r="K20" s="83" t="s">
        <v>146</v>
      </c>
      <c r="L20" s="95">
        <v>2</v>
      </c>
      <c r="M20" s="91">
        <v>2</v>
      </c>
      <c r="N20" s="89">
        <f t="shared" si="3"/>
        <v>4</v>
      </c>
      <c r="O20" s="87" t="str">
        <f t="shared" si="1"/>
        <v>Risco Moderado</v>
      </c>
    </row>
    <row r="21" spans="1:15" ht="48" customHeight="1" thickBot="1" x14ac:dyDescent="0.3">
      <c r="A21" s="81" t="s">
        <v>205</v>
      </c>
      <c r="B21" s="81" t="s">
        <v>206</v>
      </c>
      <c r="C21" s="82" t="s">
        <v>207</v>
      </c>
      <c r="D21" s="83" t="s">
        <v>208</v>
      </c>
      <c r="E21" s="84">
        <v>2</v>
      </c>
      <c r="F21" s="91">
        <v>3</v>
      </c>
      <c r="G21" s="92">
        <f t="shared" si="2"/>
        <v>6</v>
      </c>
      <c r="H21" s="87" t="str">
        <f t="shared" si="0"/>
        <v>Risco Moderado</v>
      </c>
      <c r="I21" s="82" t="s">
        <v>321</v>
      </c>
      <c r="J21" s="81" t="s">
        <v>313</v>
      </c>
      <c r="K21" s="83" t="s">
        <v>147</v>
      </c>
      <c r="L21" s="95">
        <v>2</v>
      </c>
      <c r="M21" s="91">
        <v>2</v>
      </c>
      <c r="N21" s="94">
        <f t="shared" si="3"/>
        <v>4</v>
      </c>
      <c r="O21" s="87" t="str">
        <f t="shared" si="1"/>
        <v>Risco Moderado</v>
      </c>
    </row>
    <row r="22" spans="1:15" ht="48" customHeight="1" x14ac:dyDescent="0.25">
      <c r="A22" s="81" t="s">
        <v>205</v>
      </c>
      <c r="B22" s="81" t="s">
        <v>209</v>
      </c>
      <c r="C22" s="82" t="s">
        <v>210</v>
      </c>
      <c r="D22" s="83" t="s">
        <v>211</v>
      </c>
      <c r="E22" s="84">
        <v>3</v>
      </c>
      <c r="F22" s="91">
        <v>2</v>
      </c>
      <c r="G22" s="86">
        <f t="shared" si="2"/>
        <v>6</v>
      </c>
      <c r="H22" s="87" t="str">
        <f t="shared" si="0"/>
        <v>Risco Moderado</v>
      </c>
      <c r="I22" s="82"/>
      <c r="J22" s="81" t="s">
        <v>139</v>
      </c>
      <c r="K22" s="83" t="s">
        <v>314</v>
      </c>
      <c r="L22" s="95">
        <v>3</v>
      </c>
      <c r="M22" s="91">
        <v>2</v>
      </c>
      <c r="N22" s="89">
        <f t="shared" si="3"/>
        <v>6</v>
      </c>
      <c r="O22" s="87" t="str">
        <f t="shared" si="1"/>
        <v>Risco Moderado</v>
      </c>
    </row>
    <row r="23" spans="1:15" ht="48" customHeight="1" thickBot="1" x14ac:dyDescent="0.3">
      <c r="A23" s="81" t="s">
        <v>374</v>
      </c>
      <c r="B23" s="81" t="s">
        <v>212</v>
      </c>
      <c r="C23" s="82" t="s">
        <v>213</v>
      </c>
      <c r="D23" s="83" t="s">
        <v>389</v>
      </c>
      <c r="E23" s="84">
        <v>4</v>
      </c>
      <c r="F23" s="91">
        <v>2</v>
      </c>
      <c r="G23" s="92">
        <f t="shared" si="2"/>
        <v>8</v>
      </c>
      <c r="H23" s="87" t="str">
        <f t="shared" si="0"/>
        <v>Risco Elevado</v>
      </c>
      <c r="I23" s="82" t="s">
        <v>322</v>
      </c>
      <c r="J23" s="81" t="s">
        <v>313</v>
      </c>
      <c r="K23" s="83" t="s">
        <v>147</v>
      </c>
      <c r="L23" s="95">
        <v>4</v>
      </c>
      <c r="M23" s="91">
        <v>1</v>
      </c>
      <c r="N23" s="94">
        <f t="shared" si="3"/>
        <v>4</v>
      </c>
      <c r="O23" s="87" t="str">
        <f t="shared" si="1"/>
        <v>Risco Moderado</v>
      </c>
    </row>
    <row r="24" spans="1:15" ht="48" customHeight="1" x14ac:dyDescent="0.25">
      <c r="A24" s="81" t="s">
        <v>374</v>
      </c>
      <c r="B24" s="81" t="s">
        <v>365</v>
      </c>
      <c r="C24" s="82" t="s">
        <v>214</v>
      </c>
      <c r="D24" s="83" t="s">
        <v>366</v>
      </c>
      <c r="E24" s="84">
        <v>4</v>
      </c>
      <c r="F24" s="91">
        <v>2</v>
      </c>
      <c r="G24" s="86">
        <f t="shared" si="2"/>
        <v>8</v>
      </c>
      <c r="H24" s="87" t="str">
        <f t="shared" si="0"/>
        <v>Risco Elevado</v>
      </c>
      <c r="I24" s="82"/>
      <c r="J24" s="81" t="s">
        <v>139</v>
      </c>
      <c r="K24" s="83" t="s">
        <v>314</v>
      </c>
      <c r="L24" s="95">
        <v>4</v>
      </c>
      <c r="M24" s="91">
        <v>2</v>
      </c>
      <c r="N24" s="89">
        <f t="shared" si="3"/>
        <v>8</v>
      </c>
      <c r="O24" s="87" t="str">
        <f t="shared" si="1"/>
        <v>Risco Elevado</v>
      </c>
    </row>
    <row r="25" spans="1:15" ht="48" customHeight="1" thickBot="1" x14ac:dyDescent="0.3">
      <c r="A25" s="81" t="s">
        <v>375</v>
      </c>
      <c r="B25" s="81" t="s">
        <v>386</v>
      </c>
      <c r="C25" s="82" t="s">
        <v>215</v>
      </c>
      <c r="D25" s="83" t="s">
        <v>216</v>
      </c>
      <c r="E25" s="84">
        <v>4</v>
      </c>
      <c r="F25" s="91">
        <v>2</v>
      </c>
      <c r="G25" s="92">
        <f t="shared" si="2"/>
        <v>8</v>
      </c>
      <c r="H25" s="87" t="str">
        <f t="shared" si="0"/>
        <v>Risco Elevado</v>
      </c>
      <c r="I25" s="82" t="s">
        <v>323</v>
      </c>
      <c r="J25" s="81" t="s">
        <v>313</v>
      </c>
      <c r="K25" s="83" t="s">
        <v>147</v>
      </c>
      <c r="L25" s="95">
        <v>4</v>
      </c>
      <c r="M25" s="91">
        <v>1</v>
      </c>
      <c r="N25" s="94">
        <f t="shared" si="3"/>
        <v>4</v>
      </c>
      <c r="O25" s="87" t="str">
        <f t="shared" si="1"/>
        <v>Risco Moderado</v>
      </c>
    </row>
    <row r="26" spans="1:15" ht="48" customHeight="1" x14ac:dyDescent="0.25">
      <c r="A26" s="81" t="s">
        <v>376</v>
      </c>
      <c r="B26" s="81" t="s">
        <v>217</v>
      </c>
      <c r="C26" s="82" t="s">
        <v>218</v>
      </c>
      <c r="D26" s="83" t="s">
        <v>219</v>
      </c>
      <c r="E26" s="84">
        <v>3</v>
      </c>
      <c r="F26" s="91">
        <v>2</v>
      </c>
      <c r="G26" s="86">
        <f t="shared" si="2"/>
        <v>6</v>
      </c>
      <c r="H26" s="87" t="str">
        <f t="shared" si="0"/>
        <v>Risco Moderado</v>
      </c>
      <c r="I26" s="82"/>
      <c r="J26" s="81" t="s">
        <v>139</v>
      </c>
      <c r="K26" s="83" t="s">
        <v>314</v>
      </c>
      <c r="L26" s="95">
        <v>3</v>
      </c>
      <c r="M26" s="91">
        <v>2</v>
      </c>
      <c r="N26" s="89">
        <f t="shared" si="3"/>
        <v>6</v>
      </c>
      <c r="O26" s="87" t="str">
        <f t="shared" si="1"/>
        <v>Risco Moderado</v>
      </c>
    </row>
    <row r="27" spans="1:15" ht="48" customHeight="1" thickBot="1" x14ac:dyDescent="0.3">
      <c r="A27" s="81" t="s">
        <v>377</v>
      </c>
      <c r="B27" s="81" t="s">
        <v>387</v>
      </c>
      <c r="C27" s="82" t="s">
        <v>220</v>
      </c>
      <c r="D27" s="83" t="s">
        <v>221</v>
      </c>
      <c r="E27" s="84">
        <v>3</v>
      </c>
      <c r="F27" s="91">
        <v>2</v>
      </c>
      <c r="G27" s="92">
        <f t="shared" si="2"/>
        <v>6</v>
      </c>
      <c r="H27" s="87" t="str">
        <f t="shared" si="0"/>
        <v>Risco Moderado</v>
      </c>
      <c r="I27" s="82" t="s">
        <v>324</v>
      </c>
      <c r="J27" s="81" t="s">
        <v>313</v>
      </c>
      <c r="K27" s="83" t="s">
        <v>147</v>
      </c>
      <c r="L27" s="95">
        <v>3</v>
      </c>
      <c r="M27" s="91">
        <v>1</v>
      </c>
      <c r="N27" s="94">
        <f t="shared" si="3"/>
        <v>3</v>
      </c>
      <c r="O27" s="87" t="str">
        <f t="shared" si="1"/>
        <v>Risco Baixo</v>
      </c>
    </row>
    <row r="28" spans="1:15" ht="48" customHeight="1" x14ac:dyDescent="0.25">
      <c r="A28" s="81" t="s">
        <v>222</v>
      </c>
      <c r="B28" s="81" t="s">
        <v>223</v>
      </c>
      <c r="C28" s="82" t="s">
        <v>224</v>
      </c>
      <c r="D28" s="83" t="s">
        <v>225</v>
      </c>
      <c r="E28" s="84">
        <v>3</v>
      </c>
      <c r="F28" s="91">
        <v>2</v>
      </c>
      <c r="G28" s="86">
        <f t="shared" si="2"/>
        <v>6</v>
      </c>
      <c r="H28" s="87" t="str">
        <f t="shared" si="0"/>
        <v>Risco Moderado</v>
      </c>
      <c r="I28" s="82" t="s">
        <v>325</v>
      </c>
      <c r="J28" s="81" t="s">
        <v>313</v>
      </c>
      <c r="K28" s="83" t="s">
        <v>147</v>
      </c>
      <c r="L28" s="95">
        <v>3</v>
      </c>
      <c r="M28" s="91">
        <v>1</v>
      </c>
      <c r="N28" s="89">
        <f t="shared" si="3"/>
        <v>3</v>
      </c>
      <c r="O28" s="87" t="str">
        <f t="shared" si="1"/>
        <v>Risco Baixo</v>
      </c>
    </row>
    <row r="29" spans="1:15" ht="48" customHeight="1" thickBot="1" x14ac:dyDescent="0.3">
      <c r="A29" s="81" t="s">
        <v>222</v>
      </c>
      <c r="B29" s="81" t="s">
        <v>226</v>
      </c>
      <c r="C29" s="82" t="s">
        <v>227</v>
      </c>
      <c r="D29" s="83" t="s">
        <v>228</v>
      </c>
      <c r="E29" s="84">
        <v>3</v>
      </c>
      <c r="F29" s="91">
        <v>2</v>
      </c>
      <c r="G29" s="92">
        <f t="shared" si="2"/>
        <v>6</v>
      </c>
      <c r="H29" s="87" t="str">
        <f t="shared" si="0"/>
        <v>Risco Moderado</v>
      </c>
      <c r="I29" s="82" t="s">
        <v>326</v>
      </c>
      <c r="J29" s="81" t="s">
        <v>313</v>
      </c>
      <c r="K29" s="83" t="s">
        <v>147</v>
      </c>
      <c r="L29" s="95">
        <v>3</v>
      </c>
      <c r="M29" s="91">
        <v>1</v>
      </c>
      <c r="N29" s="94">
        <f t="shared" si="3"/>
        <v>3</v>
      </c>
      <c r="O29" s="87" t="str">
        <f t="shared" si="1"/>
        <v>Risco Baixo</v>
      </c>
    </row>
    <row r="30" spans="1:15" ht="48" customHeight="1" x14ac:dyDescent="0.25">
      <c r="A30" s="81" t="s">
        <v>367</v>
      </c>
      <c r="B30" s="81" t="s">
        <v>229</v>
      </c>
      <c r="C30" s="82" t="s">
        <v>214</v>
      </c>
      <c r="D30" s="83" t="s">
        <v>368</v>
      </c>
      <c r="E30" s="84">
        <v>4</v>
      </c>
      <c r="F30" s="91">
        <v>2</v>
      </c>
      <c r="G30" s="86">
        <f t="shared" si="2"/>
        <v>8</v>
      </c>
      <c r="H30" s="87" t="str">
        <f t="shared" si="0"/>
        <v>Risco Elevado</v>
      </c>
      <c r="I30" s="82"/>
      <c r="J30" s="81" t="s">
        <v>139</v>
      </c>
      <c r="K30" s="83" t="s">
        <v>314</v>
      </c>
      <c r="L30" s="95">
        <v>4</v>
      </c>
      <c r="M30" s="91">
        <v>2</v>
      </c>
      <c r="N30" s="89">
        <f t="shared" si="3"/>
        <v>8</v>
      </c>
      <c r="O30" s="87" t="str">
        <f t="shared" si="1"/>
        <v>Risco Elevado</v>
      </c>
    </row>
    <row r="31" spans="1:15" ht="48" customHeight="1" thickBot="1" x14ac:dyDescent="0.3">
      <c r="A31" s="81" t="s">
        <v>367</v>
      </c>
      <c r="B31" s="81" t="s">
        <v>230</v>
      </c>
      <c r="C31" s="82" t="s">
        <v>231</v>
      </c>
      <c r="D31" s="83" t="s">
        <v>232</v>
      </c>
      <c r="E31" s="84">
        <v>3</v>
      </c>
      <c r="F31" s="91">
        <v>2</v>
      </c>
      <c r="G31" s="92">
        <f t="shared" si="2"/>
        <v>6</v>
      </c>
      <c r="H31" s="87" t="str">
        <f t="shared" si="0"/>
        <v>Risco Moderado</v>
      </c>
      <c r="I31" s="82"/>
      <c r="J31" s="81" t="s">
        <v>139</v>
      </c>
      <c r="K31" s="83" t="s">
        <v>314</v>
      </c>
      <c r="L31" s="95">
        <v>3</v>
      </c>
      <c r="M31" s="91">
        <v>2</v>
      </c>
      <c r="N31" s="94">
        <f t="shared" si="3"/>
        <v>6</v>
      </c>
      <c r="O31" s="87" t="str">
        <f t="shared" si="1"/>
        <v>Risco Moderado</v>
      </c>
    </row>
    <row r="32" spans="1:15" ht="48" customHeight="1" x14ac:dyDescent="0.25">
      <c r="A32" s="81" t="s">
        <v>369</v>
      </c>
      <c r="B32" s="81" t="s">
        <v>233</v>
      </c>
      <c r="C32" s="82" t="s">
        <v>234</v>
      </c>
      <c r="D32" s="83" t="s">
        <v>235</v>
      </c>
      <c r="E32" s="84">
        <v>2</v>
      </c>
      <c r="F32" s="91">
        <v>3</v>
      </c>
      <c r="G32" s="86">
        <f t="shared" si="2"/>
        <v>6</v>
      </c>
      <c r="H32" s="87" t="str">
        <f t="shared" si="0"/>
        <v>Risco Moderado</v>
      </c>
      <c r="I32" s="82"/>
      <c r="J32" s="81" t="s">
        <v>139</v>
      </c>
      <c r="K32" s="83" t="s">
        <v>314</v>
      </c>
      <c r="L32" s="95">
        <v>2</v>
      </c>
      <c r="M32" s="91">
        <v>3</v>
      </c>
      <c r="N32" s="89">
        <f t="shared" si="3"/>
        <v>6</v>
      </c>
      <c r="O32" s="87" t="str">
        <f t="shared" si="1"/>
        <v>Risco Moderado</v>
      </c>
    </row>
    <row r="33" spans="1:15" ht="48" customHeight="1" thickBot="1" x14ac:dyDescent="0.3">
      <c r="A33" s="81" t="s">
        <v>236</v>
      </c>
      <c r="B33" s="81" t="s">
        <v>237</v>
      </c>
      <c r="C33" s="82" t="s">
        <v>238</v>
      </c>
      <c r="D33" s="83" t="s">
        <v>239</v>
      </c>
      <c r="E33" s="84">
        <v>2</v>
      </c>
      <c r="F33" s="91">
        <v>3</v>
      </c>
      <c r="G33" s="92">
        <f t="shared" si="2"/>
        <v>6</v>
      </c>
      <c r="H33" s="87" t="str">
        <f t="shared" si="0"/>
        <v>Risco Moderado</v>
      </c>
      <c r="I33" s="82"/>
      <c r="J33" s="81" t="s">
        <v>139</v>
      </c>
      <c r="K33" s="83" t="s">
        <v>314</v>
      </c>
      <c r="L33" s="95">
        <v>2</v>
      </c>
      <c r="M33" s="91">
        <v>3</v>
      </c>
      <c r="N33" s="94">
        <f t="shared" si="3"/>
        <v>6</v>
      </c>
      <c r="O33" s="87" t="str">
        <f t="shared" si="1"/>
        <v>Risco Moderado</v>
      </c>
    </row>
    <row r="34" spans="1:15" ht="48" customHeight="1" x14ac:dyDescent="0.25">
      <c r="A34" s="81" t="s">
        <v>378</v>
      </c>
      <c r="B34" s="81" t="s">
        <v>388</v>
      </c>
      <c r="C34" s="82" t="s">
        <v>240</v>
      </c>
      <c r="D34" s="83" t="s">
        <v>241</v>
      </c>
      <c r="E34" s="84">
        <v>3</v>
      </c>
      <c r="F34" s="91">
        <v>2</v>
      </c>
      <c r="G34" s="86">
        <f t="shared" si="2"/>
        <v>6</v>
      </c>
      <c r="H34" s="87" t="str">
        <f t="shared" si="0"/>
        <v>Risco Moderado</v>
      </c>
      <c r="I34" s="82" t="s">
        <v>327</v>
      </c>
      <c r="J34" s="81" t="s">
        <v>313</v>
      </c>
      <c r="K34" s="83" t="s">
        <v>147</v>
      </c>
      <c r="L34" s="95">
        <v>3</v>
      </c>
      <c r="M34" s="91">
        <v>1</v>
      </c>
      <c r="N34" s="89">
        <f t="shared" si="3"/>
        <v>3</v>
      </c>
      <c r="O34" s="87" t="str">
        <f t="shared" si="1"/>
        <v>Risco Baixo</v>
      </c>
    </row>
    <row r="35" spans="1:15" ht="48" customHeight="1" thickBot="1" x14ac:dyDescent="0.3">
      <c r="A35" s="81" t="s">
        <v>378</v>
      </c>
      <c r="B35" s="81" t="s">
        <v>242</v>
      </c>
      <c r="C35" s="82" t="s">
        <v>243</v>
      </c>
      <c r="D35" s="83" t="s">
        <v>244</v>
      </c>
      <c r="E35" s="84">
        <v>2</v>
      </c>
      <c r="F35" s="91">
        <v>3</v>
      </c>
      <c r="G35" s="92">
        <f t="shared" si="2"/>
        <v>6</v>
      </c>
      <c r="H35" s="87" t="str">
        <f t="shared" si="0"/>
        <v>Risco Moderado</v>
      </c>
      <c r="I35" s="82"/>
      <c r="J35" s="81" t="s">
        <v>139</v>
      </c>
      <c r="K35" s="83" t="s">
        <v>314</v>
      </c>
      <c r="L35" s="95">
        <v>2</v>
      </c>
      <c r="M35" s="91">
        <v>3</v>
      </c>
      <c r="N35" s="94">
        <f t="shared" si="3"/>
        <v>6</v>
      </c>
      <c r="O35" s="87" t="str">
        <f t="shared" si="1"/>
        <v>Risco Moderado</v>
      </c>
    </row>
    <row r="36" spans="1:15" ht="48" customHeight="1" x14ac:dyDescent="0.25">
      <c r="A36" s="81" t="s">
        <v>245</v>
      </c>
      <c r="B36" s="81" t="s">
        <v>246</v>
      </c>
      <c r="C36" s="82" t="s">
        <v>247</v>
      </c>
      <c r="D36" s="83" t="s">
        <v>248</v>
      </c>
      <c r="E36" s="84">
        <v>3</v>
      </c>
      <c r="F36" s="91">
        <v>2</v>
      </c>
      <c r="G36" s="86">
        <f t="shared" si="2"/>
        <v>6</v>
      </c>
      <c r="H36" s="87" t="str">
        <f t="shared" ref="H36:H67" si="4">IF(AND(G36&lt;&gt;0,G36&lt;=3),"Risco Baixo",IF(AND(G36&gt;=4,G36&lt;=6),"Risco Moderado",IF(AND(G36&gt;=8,G36&lt;=12),"Risco Elevado",IF(G36=16,"Risco Extremo",""))))</f>
        <v>Risco Moderado</v>
      </c>
      <c r="I36" s="82" t="s">
        <v>328</v>
      </c>
      <c r="J36" s="81" t="s">
        <v>313</v>
      </c>
      <c r="K36" s="83" t="s">
        <v>147</v>
      </c>
      <c r="L36" s="95">
        <v>3</v>
      </c>
      <c r="M36" s="91">
        <v>1</v>
      </c>
      <c r="N36" s="89">
        <f t="shared" si="3"/>
        <v>3</v>
      </c>
      <c r="O36" s="87" t="str">
        <f t="shared" ref="O36:O67" si="5">IF(AND(N36&lt;&gt;0,N36&lt;=3),"Risco Baixo",IF(AND(N36&gt;=4,N36&lt;=6),"Risco Moderado",IF(AND(N36&gt;=8,N36&lt;=12),"Risco Elevado",IF(N36=16,"Risco Extremo",""))))</f>
        <v>Risco Baixo</v>
      </c>
    </row>
    <row r="37" spans="1:15" ht="48" customHeight="1" thickBot="1" x14ac:dyDescent="0.3">
      <c r="A37" s="81" t="s">
        <v>245</v>
      </c>
      <c r="B37" s="81" t="s">
        <v>249</v>
      </c>
      <c r="C37" s="82" t="s">
        <v>250</v>
      </c>
      <c r="D37" s="83" t="s">
        <v>228</v>
      </c>
      <c r="E37" s="84">
        <v>3</v>
      </c>
      <c r="F37" s="91">
        <v>2</v>
      </c>
      <c r="G37" s="92">
        <f t="shared" si="2"/>
        <v>6</v>
      </c>
      <c r="H37" s="87" t="str">
        <f t="shared" si="4"/>
        <v>Risco Moderado</v>
      </c>
      <c r="I37" s="82" t="s">
        <v>329</v>
      </c>
      <c r="J37" s="81" t="s">
        <v>313</v>
      </c>
      <c r="K37" s="83" t="s">
        <v>147</v>
      </c>
      <c r="L37" s="95">
        <v>3</v>
      </c>
      <c r="M37" s="91">
        <v>1</v>
      </c>
      <c r="N37" s="94">
        <f t="shared" si="3"/>
        <v>3</v>
      </c>
      <c r="O37" s="87" t="str">
        <f t="shared" si="5"/>
        <v>Risco Baixo</v>
      </c>
    </row>
    <row r="38" spans="1:15" ht="48" customHeight="1" x14ac:dyDescent="0.25">
      <c r="A38" s="81" t="s">
        <v>251</v>
      </c>
      <c r="B38" s="81" t="s">
        <v>252</v>
      </c>
      <c r="C38" s="82" t="s">
        <v>231</v>
      </c>
      <c r="D38" s="83" t="s">
        <v>253</v>
      </c>
      <c r="E38" s="84">
        <v>3</v>
      </c>
      <c r="F38" s="91">
        <v>2</v>
      </c>
      <c r="G38" s="86">
        <f t="shared" si="2"/>
        <v>6</v>
      </c>
      <c r="H38" s="87" t="str">
        <f t="shared" si="4"/>
        <v>Risco Moderado</v>
      </c>
      <c r="I38" s="82" t="s">
        <v>330</v>
      </c>
      <c r="J38" s="81" t="s">
        <v>313</v>
      </c>
      <c r="K38" s="83" t="s">
        <v>147</v>
      </c>
      <c r="L38" s="95">
        <v>3</v>
      </c>
      <c r="M38" s="91">
        <v>1</v>
      </c>
      <c r="N38" s="89">
        <f t="shared" si="3"/>
        <v>3</v>
      </c>
      <c r="O38" s="87" t="str">
        <f t="shared" si="5"/>
        <v>Risco Baixo</v>
      </c>
    </row>
    <row r="39" spans="1:15" ht="48" customHeight="1" thickBot="1" x14ac:dyDescent="0.3">
      <c r="A39" s="81" t="s">
        <v>251</v>
      </c>
      <c r="B39" s="81" t="s">
        <v>158</v>
      </c>
      <c r="C39" s="82" t="s">
        <v>254</v>
      </c>
      <c r="D39" s="83" t="s">
        <v>255</v>
      </c>
      <c r="E39" s="84">
        <v>2</v>
      </c>
      <c r="F39" s="91">
        <v>3</v>
      </c>
      <c r="G39" s="92">
        <f t="shared" si="2"/>
        <v>6</v>
      </c>
      <c r="H39" s="87" t="str">
        <f t="shared" si="4"/>
        <v>Risco Moderado</v>
      </c>
      <c r="I39" s="82" t="s">
        <v>331</v>
      </c>
      <c r="J39" s="81" t="s">
        <v>313</v>
      </c>
      <c r="K39" s="83" t="s">
        <v>147</v>
      </c>
      <c r="L39" s="95">
        <v>2</v>
      </c>
      <c r="M39" s="91">
        <v>2</v>
      </c>
      <c r="N39" s="94">
        <f t="shared" si="3"/>
        <v>4</v>
      </c>
      <c r="O39" s="87" t="str">
        <f t="shared" si="5"/>
        <v>Risco Moderado</v>
      </c>
    </row>
    <row r="40" spans="1:15" ht="48" customHeight="1" x14ac:dyDescent="0.25">
      <c r="A40" s="81" t="s">
        <v>256</v>
      </c>
      <c r="B40" s="81" t="s">
        <v>252</v>
      </c>
      <c r="C40" s="82" t="s">
        <v>231</v>
      </c>
      <c r="D40" s="83" t="s">
        <v>253</v>
      </c>
      <c r="E40" s="84">
        <v>3</v>
      </c>
      <c r="F40" s="91">
        <v>2</v>
      </c>
      <c r="G40" s="86">
        <f t="shared" si="2"/>
        <v>6</v>
      </c>
      <c r="H40" s="87" t="str">
        <f t="shared" si="4"/>
        <v>Risco Moderado</v>
      </c>
      <c r="I40" s="82" t="s">
        <v>332</v>
      </c>
      <c r="J40" s="81" t="s">
        <v>313</v>
      </c>
      <c r="K40" s="83" t="s">
        <v>147</v>
      </c>
      <c r="L40" s="95">
        <v>3</v>
      </c>
      <c r="M40" s="91">
        <v>1</v>
      </c>
      <c r="N40" s="89">
        <f t="shared" si="3"/>
        <v>3</v>
      </c>
      <c r="O40" s="87" t="str">
        <f t="shared" si="5"/>
        <v>Risco Baixo</v>
      </c>
    </row>
    <row r="41" spans="1:15" ht="48" customHeight="1" thickBot="1" x14ac:dyDescent="0.3">
      <c r="A41" s="81" t="s">
        <v>256</v>
      </c>
      <c r="B41" s="81" t="s">
        <v>158</v>
      </c>
      <c r="C41" s="82" t="s">
        <v>254</v>
      </c>
      <c r="D41" s="83" t="s">
        <v>255</v>
      </c>
      <c r="E41" s="84">
        <v>2</v>
      </c>
      <c r="F41" s="91">
        <v>3</v>
      </c>
      <c r="G41" s="92">
        <f t="shared" si="2"/>
        <v>6</v>
      </c>
      <c r="H41" s="87" t="str">
        <f t="shared" si="4"/>
        <v>Risco Moderado</v>
      </c>
      <c r="I41" s="82" t="s">
        <v>333</v>
      </c>
      <c r="J41" s="81" t="s">
        <v>313</v>
      </c>
      <c r="K41" s="83" t="s">
        <v>147</v>
      </c>
      <c r="L41" s="95">
        <v>2</v>
      </c>
      <c r="M41" s="91">
        <v>2</v>
      </c>
      <c r="N41" s="94">
        <f t="shared" si="3"/>
        <v>4</v>
      </c>
      <c r="O41" s="87" t="str">
        <f t="shared" si="5"/>
        <v>Risco Moderado</v>
      </c>
    </row>
    <row r="42" spans="1:15" ht="48" customHeight="1" x14ac:dyDescent="0.25">
      <c r="A42" s="81" t="s">
        <v>256</v>
      </c>
      <c r="B42" s="81" t="s">
        <v>252</v>
      </c>
      <c r="C42" s="82" t="s">
        <v>231</v>
      </c>
      <c r="D42" s="83" t="s">
        <v>253</v>
      </c>
      <c r="E42" s="84">
        <v>3</v>
      </c>
      <c r="F42" s="91">
        <v>2</v>
      </c>
      <c r="G42" s="86">
        <f t="shared" si="2"/>
        <v>6</v>
      </c>
      <c r="H42" s="87" t="str">
        <f t="shared" si="4"/>
        <v>Risco Moderado</v>
      </c>
      <c r="I42" s="82" t="s">
        <v>332</v>
      </c>
      <c r="J42" s="81" t="s">
        <v>313</v>
      </c>
      <c r="K42" s="83" t="s">
        <v>147</v>
      </c>
      <c r="L42" s="95">
        <v>3</v>
      </c>
      <c r="M42" s="91">
        <v>1</v>
      </c>
      <c r="N42" s="89">
        <f t="shared" si="3"/>
        <v>3</v>
      </c>
      <c r="O42" s="87" t="str">
        <f t="shared" si="5"/>
        <v>Risco Baixo</v>
      </c>
    </row>
    <row r="43" spans="1:15" ht="48" customHeight="1" thickBot="1" x14ac:dyDescent="0.3">
      <c r="A43" s="81" t="s">
        <v>256</v>
      </c>
      <c r="B43" s="81" t="s">
        <v>158</v>
      </c>
      <c r="C43" s="82" t="s">
        <v>254</v>
      </c>
      <c r="D43" s="83" t="s">
        <v>255</v>
      </c>
      <c r="E43" s="84">
        <v>2</v>
      </c>
      <c r="F43" s="91">
        <v>3</v>
      </c>
      <c r="G43" s="92">
        <f t="shared" si="2"/>
        <v>6</v>
      </c>
      <c r="H43" s="87" t="str">
        <f t="shared" si="4"/>
        <v>Risco Moderado</v>
      </c>
      <c r="I43" s="82" t="s">
        <v>333</v>
      </c>
      <c r="J43" s="81" t="s">
        <v>313</v>
      </c>
      <c r="K43" s="83" t="s">
        <v>147</v>
      </c>
      <c r="L43" s="95">
        <v>2</v>
      </c>
      <c r="M43" s="91">
        <v>2</v>
      </c>
      <c r="N43" s="94">
        <f t="shared" si="3"/>
        <v>4</v>
      </c>
      <c r="O43" s="87" t="str">
        <f t="shared" si="5"/>
        <v>Risco Moderado</v>
      </c>
    </row>
    <row r="44" spans="1:15" ht="48" customHeight="1" x14ac:dyDescent="0.25">
      <c r="A44" s="81" t="s">
        <v>379</v>
      </c>
      <c r="B44" s="81" t="s">
        <v>229</v>
      </c>
      <c r="C44" s="82" t="s">
        <v>214</v>
      </c>
      <c r="D44" s="83" t="s">
        <v>368</v>
      </c>
      <c r="E44" s="84">
        <v>4</v>
      </c>
      <c r="F44" s="91">
        <v>2</v>
      </c>
      <c r="G44" s="86">
        <f t="shared" si="2"/>
        <v>8</v>
      </c>
      <c r="H44" s="87" t="str">
        <f t="shared" si="4"/>
        <v>Risco Elevado</v>
      </c>
      <c r="I44" s="82"/>
      <c r="J44" s="81" t="s">
        <v>139</v>
      </c>
      <c r="K44" s="83" t="s">
        <v>314</v>
      </c>
      <c r="L44" s="95">
        <v>4</v>
      </c>
      <c r="M44" s="91">
        <v>2</v>
      </c>
      <c r="N44" s="89">
        <f t="shared" si="3"/>
        <v>8</v>
      </c>
      <c r="O44" s="87" t="str">
        <f t="shared" si="5"/>
        <v>Risco Elevado</v>
      </c>
    </row>
    <row r="45" spans="1:15" ht="48" customHeight="1" thickBot="1" x14ac:dyDescent="0.3">
      <c r="A45" s="81" t="s">
        <v>379</v>
      </c>
      <c r="B45" s="81" t="s">
        <v>230</v>
      </c>
      <c r="C45" s="82" t="s">
        <v>231</v>
      </c>
      <c r="D45" s="83" t="s">
        <v>232</v>
      </c>
      <c r="E45" s="84">
        <v>3</v>
      </c>
      <c r="F45" s="91">
        <v>2</v>
      </c>
      <c r="G45" s="92">
        <f t="shared" si="2"/>
        <v>6</v>
      </c>
      <c r="H45" s="87" t="str">
        <f t="shared" si="4"/>
        <v>Risco Moderado</v>
      </c>
      <c r="I45" s="82"/>
      <c r="J45" s="81" t="s">
        <v>139</v>
      </c>
      <c r="K45" s="83" t="s">
        <v>314</v>
      </c>
      <c r="L45" s="95">
        <v>3</v>
      </c>
      <c r="M45" s="91">
        <v>2</v>
      </c>
      <c r="N45" s="94">
        <f t="shared" si="3"/>
        <v>6</v>
      </c>
      <c r="O45" s="87" t="str">
        <f t="shared" si="5"/>
        <v>Risco Moderado</v>
      </c>
    </row>
    <row r="46" spans="1:15" ht="48" customHeight="1" x14ac:dyDescent="0.25">
      <c r="A46" s="81" t="s">
        <v>370</v>
      </c>
      <c r="B46" s="81" t="s">
        <v>257</v>
      </c>
      <c r="C46" s="82" t="s">
        <v>258</v>
      </c>
      <c r="D46" s="83" t="s">
        <v>390</v>
      </c>
      <c r="E46" s="84">
        <v>3</v>
      </c>
      <c r="F46" s="91">
        <v>2</v>
      </c>
      <c r="G46" s="86">
        <f t="shared" si="2"/>
        <v>6</v>
      </c>
      <c r="H46" s="87" t="str">
        <f t="shared" si="4"/>
        <v>Risco Moderado</v>
      </c>
      <c r="I46" s="82"/>
      <c r="J46" s="81" t="s">
        <v>139</v>
      </c>
      <c r="K46" s="83" t="s">
        <v>314</v>
      </c>
      <c r="L46" s="95">
        <v>3</v>
      </c>
      <c r="M46" s="91">
        <v>2</v>
      </c>
      <c r="N46" s="89">
        <f t="shared" si="3"/>
        <v>6</v>
      </c>
      <c r="O46" s="87" t="str">
        <f t="shared" si="5"/>
        <v>Risco Moderado</v>
      </c>
    </row>
    <row r="47" spans="1:15" ht="48" customHeight="1" thickBot="1" x14ac:dyDescent="0.3">
      <c r="A47" s="81" t="s">
        <v>380</v>
      </c>
      <c r="B47" s="81" t="s">
        <v>259</v>
      </c>
      <c r="C47" s="82" t="s">
        <v>260</v>
      </c>
      <c r="D47" s="83" t="s">
        <v>261</v>
      </c>
      <c r="E47" s="84">
        <v>3</v>
      </c>
      <c r="F47" s="91">
        <v>2</v>
      </c>
      <c r="G47" s="92">
        <f t="shared" si="2"/>
        <v>6</v>
      </c>
      <c r="H47" s="87" t="str">
        <f t="shared" si="4"/>
        <v>Risco Moderado</v>
      </c>
      <c r="I47" s="82"/>
      <c r="J47" s="81" t="s">
        <v>139</v>
      </c>
      <c r="K47" s="83" t="s">
        <v>314</v>
      </c>
      <c r="L47" s="95">
        <v>3</v>
      </c>
      <c r="M47" s="91">
        <v>2</v>
      </c>
      <c r="N47" s="94">
        <f t="shared" si="3"/>
        <v>6</v>
      </c>
      <c r="O47" s="87" t="str">
        <f t="shared" si="5"/>
        <v>Risco Moderado</v>
      </c>
    </row>
    <row r="48" spans="1:15" ht="48" customHeight="1" x14ac:dyDescent="0.25">
      <c r="A48" s="81" t="s">
        <v>380</v>
      </c>
      <c r="B48" s="81" t="s">
        <v>262</v>
      </c>
      <c r="C48" s="82" t="s">
        <v>263</v>
      </c>
      <c r="D48" s="83" t="s">
        <v>264</v>
      </c>
      <c r="E48" s="84">
        <v>3</v>
      </c>
      <c r="F48" s="91">
        <v>2</v>
      </c>
      <c r="G48" s="86">
        <f t="shared" si="2"/>
        <v>6</v>
      </c>
      <c r="H48" s="87" t="str">
        <f t="shared" si="4"/>
        <v>Risco Moderado</v>
      </c>
      <c r="I48" s="82" t="s">
        <v>334</v>
      </c>
      <c r="J48" s="81" t="s">
        <v>313</v>
      </c>
      <c r="K48" s="83" t="s">
        <v>147</v>
      </c>
      <c r="L48" s="95">
        <v>3</v>
      </c>
      <c r="M48" s="91">
        <v>1</v>
      </c>
      <c r="N48" s="89">
        <f t="shared" si="3"/>
        <v>3</v>
      </c>
      <c r="O48" s="87" t="str">
        <f t="shared" si="5"/>
        <v>Risco Baixo</v>
      </c>
    </row>
    <row r="49" spans="1:15" ht="48" customHeight="1" thickBot="1" x14ac:dyDescent="0.3">
      <c r="A49" s="81" t="s">
        <v>265</v>
      </c>
      <c r="B49" s="81" t="s">
        <v>252</v>
      </c>
      <c r="C49" s="82" t="s">
        <v>231</v>
      </c>
      <c r="D49" s="83" t="s">
        <v>166</v>
      </c>
      <c r="E49" s="84">
        <v>3</v>
      </c>
      <c r="F49" s="91">
        <v>2</v>
      </c>
      <c r="G49" s="92">
        <f t="shared" si="2"/>
        <v>6</v>
      </c>
      <c r="H49" s="87" t="str">
        <f t="shared" si="4"/>
        <v>Risco Moderado</v>
      </c>
      <c r="I49" s="82"/>
      <c r="J49" s="81" t="s">
        <v>139</v>
      </c>
      <c r="K49" s="83" t="s">
        <v>314</v>
      </c>
      <c r="L49" s="95">
        <v>3</v>
      </c>
      <c r="M49" s="91">
        <v>2</v>
      </c>
      <c r="N49" s="94">
        <f t="shared" si="3"/>
        <v>6</v>
      </c>
      <c r="O49" s="87" t="str">
        <f t="shared" si="5"/>
        <v>Risco Moderado</v>
      </c>
    </row>
    <row r="50" spans="1:15" ht="48" customHeight="1" x14ac:dyDescent="0.25">
      <c r="A50" s="81" t="s">
        <v>371</v>
      </c>
      <c r="B50" s="81" t="s">
        <v>266</v>
      </c>
      <c r="C50" s="82" t="s">
        <v>267</v>
      </c>
      <c r="D50" s="83" t="s">
        <v>268</v>
      </c>
      <c r="E50" s="84">
        <v>3</v>
      </c>
      <c r="F50" s="91">
        <v>2</v>
      </c>
      <c r="G50" s="86">
        <f t="shared" si="2"/>
        <v>6</v>
      </c>
      <c r="H50" s="87" t="str">
        <f t="shared" si="4"/>
        <v>Risco Moderado</v>
      </c>
      <c r="I50" s="82" t="s">
        <v>335</v>
      </c>
      <c r="J50" s="81" t="s">
        <v>313</v>
      </c>
      <c r="K50" s="83" t="s">
        <v>147</v>
      </c>
      <c r="L50" s="95">
        <v>3</v>
      </c>
      <c r="M50" s="91">
        <v>1</v>
      </c>
      <c r="N50" s="89">
        <f t="shared" si="3"/>
        <v>3</v>
      </c>
      <c r="O50" s="87" t="str">
        <f t="shared" si="5"/>
        <v>Risco Baixo</v>
      </c>
    </row>
    <row r="51" spans="1:15" ht="48" customHeight="1" thickBot="1" x14ac:dyDescent="0.3">
      <c r="A51" s="81" t="s">
        <v>372</v>
      </c>
      <c r="B51" s="81" t="s">
        <v>269</v>
      </c>
      <c r="C51" s="82" t="s">
        <v>391</v>
      </c>
      <c r="D51" s="83" t="s">
        <v>392</v>
      </c>
      <c r="E51" s="84">
        <v>3</v>
      </c>
      <c r="F51" s="91">
        <v>2</v>
      </c>
      <c r="G51" s="92">
        <f t="shared" si="2"/>
        <v>6</v>
      </c>
      <c r="H51" s="87" t="str">
        <f t="shared" si="4"/>
        <v>Risco Moderado</v>
      </c>
      <c r="I51" s="82" t="s">
        <v>336</v>
      </c>
      <c r="J51" s="81" t="s">
        <v>337</v>
      </c>
      <c r="K51" s="83" t="s">
        <v>146</v>
      </c>
      <c r="L51" s="95">
        <v>3</v>
      </c>
      <c r="M51" s="91">
        <v>1</v>
      </c>
      <c r="N51" s="94">
        <f t="shared" si="3"/>
        <v>3</v>
      </c>
      <c r="O51" s="87" t="str">
        <f t="shared" si="5"/>
        <v>Risco Baixo</v>
      </c>
    </row>
    <row r="52" spans="1:15" ht="48" customHeight="1" x14ac:dyDescent="0.25">
      <c r="A52" s="81" t="s">
        <v>270</v>
      </c>
      <c r="B52" s="81" t="s">
        <v>271</v>
      </c>
      <c r="C52" s="82" t="s">
        <v>272</v>
      </c>
      <c r="D52" s="83" t="s">
        <v>273</v>
      </c>
      <c r="E52" s="84">
        <v>3</v>
      </c>
      <c r="F52" s="91">
        <v>2</v>
      </c>
      <c r="G52" s="86">
        <f t="shared" si="2"/>
        <v>6</v>
      </c>
      <c r="H52" s="87" t="str">
        <f t="shared" si="4"/>
        <v>Risco Moderado</v>
      </c>
      <c r="I52" s="82"/>
      <c r="J52" s="81" t="s">
        <v>139</v>
      </c>
      <c r="K52" s="83" t="s">
        <v>314</v>
      </c>
      <c r="L52" s="95">
        <v>3</v>
      </c>
      <c r="M52" s="91">
        <v>2</v>
      </c>
      <c r="N52" s="89">
        <f t="shared" si="3"/>
        <v>6</v>
      </c>
      <c r="O52" s="87" t="str">
        <f t="shared" si="5"/>
        <v>Risco Moderado</v>
      </c>
    </row>
    <row r="53" spans="1:15" ht="48" customHeight="1" thickBot="1" x14ac:dyDescent="0.3">
      <c r="A53" s="81" t="s">
        <v>270</v>
      </c>
      <c r="B53" s="81" t="s">
        <v>271</v>
      </c>
      <c r="C53" s="82" t="s">
        <v>274</v>
      </c>
      <c r="D53" s="83" t="s">
        <v>168</v>
      </c>
      <c r="E53" s="84">
        <v>3</v>
      </c>
      <c r="F53" s="91">
        <v>2</v>
      </c>
      <c r="G53" s="92">
        <f t="shared" si="2"/>
        <v>6</v>
      </c>
      <c r="H53" s="87" t="str">
        <f t="shared" si="4"/>
        <v>Risco Moderado</v>
      </c>
      <c r="I53" s="82"/>
      <c r="J53" s="81" t="s">
        <v>139</v>
      </c>
      <c r="K53" s="83" t="s">
        <v>314</v>
      </c>
      <c r="L53" s="95">
        <v>3</v>
      </c>
      <c r="M53" s="91">
        <v>2</v>
      </c>
      <c r="N53" s="94">
        <f t="shared" si="3"/>
        <v>6</v>
      </c>
      <c r="O53" s="87" t="str">
        <f t="shared" si="5"/>
        <v>Risco Moderado</v>
      </c>
    </row>
    <row r="54" spans="1:15" ht="48" customHeight="1" x14ac:dyDescent="0.25">
      <c r="A54" s="81" t="s">
        <v>275</v>
      </c>
      <c r="B54" s="81" t="s">
        <v>276</v>
      </c>
      <c r="C54" s="82" t="s">
        <v>277</v>
      </c>
      <c r="D54" s="83" t="s">
        <v>393</v>
      </c>
      <c r="E54" s="84">
        <v>3</v>
      </c>
      <c r="F54" s="91">
        <v>1</v>
      </c>
      <c r="G54" s="86">
        <f t="shared" si="2"/>
        <v>3</v>
      </c>
      <c r="H54" s="87" t="str">
        <f t="shared" si="4"/>
        <v>Risco Baixo</v>
      </c>
      <c r="I54" s="82" t="s">
        <v>338</v>
      </c>
      <c r="J54" s="81" t="s">
        <v>337</v>
      </c>
      <c r="K54" s="83" t="s">
        <v>146</v>
      </c>
      <c r="L54" s="95">
        <v>1</v>
      </c>
      <c r="M54" s="91">
        <v>1</v>
      </c>
      <c r="N54" s="89">
        <f t="shared" si="3"/>
        <v>1</v>
      </c>
      <c r="O54" s="87" t="str">
        <f t="shared" si="5"/>
        <v>Risco Baixo</v>
      </c>
    </row>
    <row r="55" spans="1:15" ht="48" customHeight="1" thickBot="1" x14ac:dyDescent="0.3">
      <c r="A55" s="81" t="s">
        <v>275</v>
      </c>
      <c r="B55" s="81" t="s">
        <v>278</v>
      </c>
      <c r="C55" s="82" t="s">
        <v>279</v>
      </c>
      <c r="D55" s="83" t="s">
        <v>280</v>
      </c>
      <c r="E55" s="84">
        <v>3</v>
      </c>
      <c r="F55" s="91">
        <v>3</v>
      </c>
      <c r="G55" s="92">
        <f t="shared" si="2"/>
        <v>9</v>
      </c>
      <c r="H55" s="87" t="str">
        <f t="shared" si="4"/>
        <v>Risco Elevado</v>
      </c>
      <c r="I55" s="82" t="s">
        <v>339</v>
      </c>
      <c r="J55" s="81" t="s">
        <v>313</v>
      </c>
      <c r="K55" s="83" t="s">
        <v>147</v>
      </c>
      <c r="L55" s="95">
        <v>1</v>
      </c>
      <c r="M55" s="91">
        <v>1</v>
      </c>
      <c r="N55" s="94">
        <f t="shared" si="3"/>
        <v>1</v>
      </c>
      <c r="O55" s="87" t="str">
        <f t="shared" si="5"/>
        <v>Risco Baixo</v>
      </c>
    </row>
    <row r="56" spans="1:15" ht="48" customHeight="1" x14ac:dyDescent="0.25">
      <c r="A56" s="81" t="s">
        <v>281</v>
      </c>
      <c r="B56" s="81" t="s">
        <v>252</v>
      </c>
      <c r="C56" s="82" t="s">
        <v>231</v>
      </c>
      <c r="D56" s="83" t="s">
        <v>235</v>
      </c>
      <c r="E56" s="84">
        <v>3</v>
      </c>
      <c r="F56" s="91">
        <v>1</v>
      </c>
      <c r="G56" s="86">
        <f t="shared" si="2"/>
        <v>3</v>
      </c>
      <c r="H56" s="87" t="str">
        <f t="shared" si="4"/>
        <v>Risco Baixo</v>
      </c>
      <c r="I56" s="82" t="s">
        <v>338</v>
      </c>
      <c r="J56" s="81" t="s">
        <v>337</v>
      </c>
      <c r="K56" s="83" t="s">
        <v>146</v>
      </c>
      <c r="L56" s="95">
        <v>1</v>
      </c>
      <c r="M56" s="91">
        <v>1</v>
      </c>
      <c r="N56" s="89">
        <f t="shared" si="3"/>
        <v>1</v>
      </c>
      <c r="O56" s="87" t="str">
        <f t="shared" si="5"/>
        <v>Risco Baixo</v>
      </c>
    </row>
    <row r="57" spans="1:15" ht="48" customHeight="1" thickBot="1" x14ac:dyDescent="0.3">
      <c r="A57" s="81" t="s">
        <v>381</v>
      </c>
      <c r="B57" s="81" t="s">
        <v>233</v>
      </c>
      <c r="C57" s="82" t="s">
        <v>220</v>
      </c>
      <c r="D57" s="83" t="s">
        <v>394</v>
      </c>
      <c r="E57" s="84">
        <v>2</v>
      </c>
      <c r="F57" s="91">
        <v>3</v>
      </c>
      <c r="G57" s="92">
        <f t="shared" si="2"/>
        <v>6</v>
      </c>
      <c r="H57" s="87" t="str">
        <f t="shared" si="4"/>
        <v>Risco Moderado</v>
      </c>
      <c r="I57" s="82"/>
      <c r="J57" s="81" t="s">
        <v>139</v>
      </c>
      <c r="K57" s="83" t="s">
        <v>314</v>
      </c>
      <c r="L57" s="95">
        <v>2</v>
      </c>
      <c r="M57" s="91">
        <v>2</v>
      </c>
      <c r="N57" s="94">
        <f t="shared" si="3"/>
        <v>4</v>
      </c>
      <c r="O57" s="87" t="str">
        <f t="shared" si="5"/>
        <v>Risco Moderado</v>
      </c>
    </row>
    <row r="58" spans="1:15" ht="48" customHeight="1" x14ac:dyDescent="0.25">
      <c r="A58" s="81" t="s">
        <v>236</v>
      </c>
      <c r="B58" s="81" t="s">
        <v>237</v>
      </c>
      <c r="C58" s="82" t="s">
        <v>238</v>
      </c>
      <c r="D58" s="83" t="s">
        <v>239</v>
      </c>
      <c r="E58" s="84">
        <v>2</v>
      </c>
      <c r="F58" s="91">
        <v>3</v>
      </c>
      <c r="G58" s="86">
        <f t="shared" si="2"/>
        <v>6</v>
      </c>
      <c r="H58" s="87" t="str">
        <f t="shared" si="4"/>
        <v>Risco Moderado</v>
      </c>
      <c r="I58" s="82"/>
      <c r="J58" s="81" t="s">
        <v>139</v>
      </c>
      <c r="K58" s="83" t="s">
        <v>314</v>
      </c>
      <c r="L58" s="95">
        <v>2</v>
      </c>
      <c r="M58" s="91">
        <v>3</v>
      </c>
      <c r="N58" s="89">
        <f t="shared" si="3"/>
        <v>6</v>
      </c>
      <c r="O58" s="87" t="str">
        <f t="shared" si="5"/>
        <v>Risco Moderado</v>
      </c>
    </row>
    <row r="59" spans="1:15" ht="48" customHeight="1" thickBot="1" x14ac:dyDescent="0.3">
      <c r="A59" s="81" t="s">
        <v>282</v>
      </c>
      <c r="B59" s="81" t="s">
        <v>283</v>
      </c>
      <c r="C59" s="82" t="s">
        <v>284</v>
      </c>
      <c r="D59" s="83" t="s">
        <v>285</v>
      </c>
      <c r="E59" s="84">
        <v>4</v>
      </c>
      <c r="F59" s="91">
        <v>2</v>
      </c>
      <c r="G59" s="92">
        <f t="shared" si="2"/>
        <v>8</v>
      </c>
      <c r="H59" s="87" t="str">
        <f t="shared" si="4"/>
        <v>Risco Elevado</v>
      </c>
      <c r="I59" s="82" t="s">
        <v>340</v>
      </c>
      <c r="J59" s="81" t="s">
        <v>313</v>
      </c>
      <c r="K59" s="83" t="s">
        <v>147</v>
      </c>
      <c r="L59" s="95">
        <v>4</v>
      </c>
      <c r="M59" s="91">
        <v>1</v>
      </c>
      <c r="N59" s="94">
        <f t="shared" si="3"/>
        <v>4</v>
      </c>
      <c r="O59" s="87" t="str">
        <f t="shared" si="5"/>
        <v>Risco Moderado</v>
      </c>
    </row>
    <row r="60" spans="1:15" ht="48" customHeight="1" x14ac:dyDescent="0.25">
      <c r="A60" s="81" t="s">
        <v>286</v>
      </c>
      <c r="B60" s="81" t="s">
        <v>287</v>
      </c>
      <c r="C60" s="82" t="s">
        <v>288</v>
      </c>
      <c r="D60" s="83" t="s">
        <v>289</v>
      </c>
      <c r="E60" s="84">
        <v>3</v>
      </c>
      <c r="F60" s="91">
        <v>2</v>
      </c>
      <c r="G60" s="86">
        <f t="shared" si="2"/>
        <v>6</v>
      </c>
      <c r="H60" s="87" t="str">
        <f t="shared" si="4"/>
        <v>Risco Moderado</v>
      </c>
      <c r="I60" s="82"/>
      <c r="J60" s="81" t="s">
        <v>139</v>
      </c>
      <c r="K60" s="83" t="s">
        <v>314</v>
      </c>
      <c r="L60" s="95">
        <v>3</v>
      </c>
      <c r="M60" s="91">
        <v>2</v>
      </c>
      <c r="N60" s="89">
        <f t="shared" si="3"/>
        <v>6</v>
      </c>
      <c r="O60" s="87" t="str">
        <f t="shared" si="5"/>
        <v>Risco Moderado</v>
      </c>
    </row>
    <row r="61" spans="1:15" ht="48" customHeight="1" thickBot="1" x14ac:dyDescent="0.3">
      <c r="A61" s="81" t="s">
        <v>382</v>
      </c>
      <c r="B61" s="81" t="s">
        <v>290</v>
      </c>
      <c r="C61" s="82" t="s">
        <v>291</v>
      </c>
      <c r="D61" s="83" t="s">
        <v>292</v>
      </c>
      <c r="E61" s="84">
        <v>3</v>
      </c>
      <c r="F61" s="91">
        <v>2</v>
      </c>
      <c r="G61" s="92">
        <f t="shared" si="2"/>
        <v>6</v>
      </c>
      <c r="H61" s="87" t="str">
        <f t="shared" si="4"/>
        <v>Risco Moderado</v>
      </c>
      <c r="I61" s="82"/>
      <c r="J61" s="81" t="s">
        <v>139</v>
      </c>
      <c r="K61" s="83" t="s">
        <v>314</v>
      </c>
      <c r="L61" s="95">
        <v>3</v>
      </c>
      <c r="M61" s="91">
        <v>2</v>
      </c>
      <c r="N61" s="94">
        <f t="shared" si="3"/>
        <v>6</v>
      </c>
      <c r="O61" s="87" t="str">
        <f t="shared" si="5"/>
        <v>Risco Moderado</v>
      </c>
    </row>
    <row r="62" spans="1:15" ht="48" customHeight="1" x14ac:dyDescent="0.25">
      <c r="A62" s="81" t="s">
        <v>293</v>
      </c>
      <c r="B62" s="81" t="s">
        <v>294</v>
      </c>
      <c r="C62" s="82" t="s">
        <v>231</v>
      </c>
      <c r="D62" s="83" t="s">
        <v>295</v>
      </c>
      <c r="E62" s="84">
        <v>3</v>
      </c>
      <c r="F62" s="91">
        <v>2</v>
      </c>
      <c r="G62" s="86">
        <f t="shared" si="2"/>
        <v>6</v>
      </c>
      <c r="H62" s="87" t="str">
        <f t="shared" si="4"/>
        <v>Risco Moderado</v>
      </c>
      <c r="I62" s="82"/>
      <c r="J62" s="81" t="s">
        <v>139</v>
      </c>
      <c r="K62" s="83" t="s">
        <v>314</v>
      </c>
      <c r="L62" s="95">
        <v>3</v>
      </c>
      <c r="M62" s="91">
        <v>2</v>
      </c>
      <c r="N62" s="89">
        <f t="shared" si="3"/>
        <v>6</v>
      </c>
      <c r="O62" s="87" t="str">
        <f t="shared" si="5"/>
        <v>Risco Moderado</v>
      </c>
    </row>
    <row r="63" spans="1:15" ht="48" customHeight="1" thickBot="1" x14ac:dyDescent="0.3">
      <c r="A63" s="81" t="s">
        <v>296</v>
      </c>
      <c r="B63" s="81" t="s">
        <v>297</v>
      </c>
      <c r="C63" s="82" t="s">
        <v>298</v>
      </c>
      <c r="D63" s="83" t="s">
        <v>299</v>
      </c>
      <c r="E63" s="84">
        <v>2</v>
      </c>
      <c r="F63" s="91">
        <v>1</v>
      </c>
      <c r="G63" s="92">
        <f t="shared" si="2"/>
        <v>2</v>
      </c>
      <c r="H63" s="87" t="str">
        <f t="shared" si="4"/>
        <v>Risco Baixo</v>
      </c>
      <c r="I63" s="82"/>
      <c r="J63" s="81" t="s">
        <v>139</v>
      </c>
      <c r="K63" s="83" t="s">
        <v>314</v>
      </c>
      <c r="L63" s="95">
        <v>2</v>
      </c>
      <c r="M63" s="91">
        <v>1</v>
      </c>
      <c r="N63" s="94">
        <f t="shared" si="3"/>
        <v>2</v>
      </c>
      <c r="O63" s="87" t="str">
        <f t="shared" si="5"/>
        <v>Risco Baixo</v>
      </c>
    </row>
    <row r="64" spans="1:15" ht="48" customHeight="1" x14ac:dyDescent="0.25">
      <c r="A64" s="81" t="s">
        <v>383</v>
      </c>
      <c r="B64" s="81" t="s">
        <v>300</v>
      </c>
      <c r="C64" s="82" t="s">
        <v>185</v>
      </c>
      <c r="D64" s="83" t="s">
        <v>301</v>
      </c>
      <c r="E64" s="84">
        <v>3</v>
      </c>
      <c r="F64" s="91">
        <v>1</v>
      </c>
      <c r="G64" s="86">
        <f t="shared" si="2"/>
        <v>3</v>
      </c>
      <c r="H64" s="87" t="str">
        <f t="shared" si="4"/>
        <v>Risco Baixo</v>
      </c>
      <c r="I64" s="82"/>
      <c r="J64" s="81" t="s">
        <v>139</v>
      </c>
      <c r="K64" s="83" t="s">
        <v>314</v>
      </c>
      <c r="L64" s="95">
        <v>3</v>
      </c>
      <c r="M64" s="91">
        <v>1</v>
      </c>
      <c r="N64" s="89">
        <f t="shared" si="3"/>
        <v>3</v>
      </c>
      <c r="O64" s="87" t="str">
        <f t="shared" si="5"/>
        <v>Risco Baixo</v>
      </c>
    </row>
    <row r="65" spans="1:15" ht="48" customHeight="1" thickBot="1" x14ac:dyDescent="0.3">
      <c r="A65" s="81" t="s">
        <v>302</v>
      </c>
      <c r="B65" s="81" t="s">
        <v>294</v>
      </c>
      <c r="C65" s="82" t="s">
        <v>185</v>
      </c>
      <c r="D65" s="83" t="s">
        <v>301</v>
      </c>
      <c r="E65" s="84">
        <v>3</v>
      </c>
      <c r="F65" s="91">
        <v>1</v>
      </c>
      <c r="G65" s="92">
        <f t="shared" si="2"/>
        <v>3</v>
      </c>
      <c r="H65" s="87" t="str">
        <f t="shared" si="4"/>
        <v>Risco Baixo</v>
      </c>
      <c r="I65" s="82"/>
      <c r="J65" s="81" t="s">
        <v>139</v>
      </c>
      <c r="K65" s="83" t="s">
        <v>314</v>
      </c>
      <c r="L65" s="95">
        <v>3</v>
      </c>
      <c r="M65" s="91">
        <v>1</v>
      </c>
      <c r="N65" s="94">
        <f t="shared" si="3"/>
        <v>3</v>
      </c>
      <c r="O65" s="87" t="str">
        <f t="shared" si="5"/>
        <v>Risco Baixo</v>
      </c>
    </row>
    <row r="66" spans="1:15" ht="48" customHeight="1" x14ac:dyDescent="0.25">
      <c r="A66" s="81" t="s">
        <v>384</v>
      </c>
      <c r="B66" s="81" t="s">
        <v>303</v>
      </c>
      <c r="C66" s="82" t="s">
        <v>185</v>
      </c>
      <c r="D66" s="83" t="s">
        <v>301</v>
      </c>
      <c r="E66" s="84">
        <v>3</v>
      </c>
      <c r="F66" s="91">
        <v>1</v>
      </c>
      <c r="G66" s="86">
        <f t="shared" si="2"/>
        <v>3</v>
      </c>
      <c r="H66" s="87" t="str">
        <f t="shared" si="4"/>
        <v>Risco Baixo</v>
      </c>
      <c r="I66" s="82"/>
      <c r="J66" s="81" t="s">
        <v>139</v>
      </c>
      <c r="K66" s="83" t="s">
        <v>314</v>
      </c>
      <c r="L66" s="95">
        <v>3</v>
      </c>
      <c r="M66" s="91">
        <v>1</v>
      </c>
      <c r="N66" s="89">
        <f t="shared" si="3"/>
        <v>3</v>
      </c>
      <c r="O66" s="87" t="str">
        <f t="shared" si="5"/>
        <v>Risco Baixo</v>
      </c>
    </row>
    <row r="67" spans="1:15" ht="48" customHeight="1" thickBot="1" x14ac:dyDescent="0.3">
      <c r="A67" s="81" t="s">
        <v>304</v>
      </c>
      <c r="B67" s="81" t="s">
        <v>305</v>
      </c>
      <c r="C67" s="82" t="s">
        <v>185</v>
      </c>
      <c r="D67" s="83" t="s">
        <v>301</v>
      </c>
      <c r="E67" s="84">
        <v>3</v>
      </c>
      <c r="F67" s="91">
        <v>1</v>
      </c>
      <c r="G67" s="92">
        <f t="shared" si="2"/>
        <v>3</v>
      </c>
      <c r="H67" s="87" t="str">
        <f t="shared" si="4"/>
        <v>Risco Baixo</v>
      </c>
      <c r="I67" s="82"/>
      <c r="J67" s="81" t="s">
        <v>139</v>
      </c>
      <c r="K67" s="83" t="s">
        <v>314</v>
      </c>
      <c r="L67" s="95">
        <v>3</v>
      </c>
      <c r="M67" s="91">
        <v>1</v>
      </c>
      <c r="N67" s="94">
        <f t="shared" si="3"/>
        <v>3</v>
      </c>
      <c r="O67" s="87" t="str">
        <f t="shared" si="5"/>
        <v>Risco Baixo</v>
      </c>
    </row>
    <row r="68" spans="1:15" ht="48" customHeight="1" x14ac:dyDescent="0.25">
      <c r="A68" s="81" t="s">
        <v>385</v>
      </c>
      <c r="B68" s="81" t="s">
        <v>233</v>
      </c>
      <c r="C68" s="82" t="s">
        <v>185</v>
      </c>
      <c r="D68" s="83" t="s">
        <v>395</v>
      </c>
      <c r="E68" s="84">
        <v>1</v>
      </c>
      <c r="F68" s="91">
        <v>1</v>
      </c>
      <c r="G68" s="86">
        <f t="shared" si="2"/>
        <v>1</v>
      </c>
      <c r="H68" s="87" t="str">
        <f t="shared" ref="H68:H99" si="6">IF(AND(G68&lt;&gt;0,G68&lt;=3),"Risco Baixo",IF(AND(G68&gt;=4,G68&lt;=6),"Risco Moderado",IF(AND(G68&gt;=8,G68&lt;=12),"Risco Elevado",IF(G68=16,"Risco Extremo",""))))</f>
        <v>Risco Baixo</v>
      </c>
      <c r="I68" s="82"/>
      <c r="J68" s="81" t="s">
        <v>139</v>
      </c>
      <c r="K68" s="83" t="s">
        <v>314</v>
      </c>
      <c r="L68" s="95">
        <v>1</v>
      </c>
      <c r="M68" s="91">
        <v>1</v>
      </c>
      <c r="N68" s="89">
        <f t="shared" si="3"/>
        <v>1</v>
      </c>
      <c r="O68" s="87" t="str">
        <f t="shared" ref="O68:O99" si="7">IF(AND(N68&lt;&gt;0,N68&lt;=3),"Risco Baixo",IF(AND(N68&gt;=4,N68&lt;=6),"Risco Moderado",IF(AND(N68&gt;=8,N68&lt;=12),"Risco Elevado",IF(N68=16,"Risco Extremo",""))))</f>
        <v>Risco Baixo</v>
      </c>
    </row>
    <row r="69" spans="1:15" ht="48" customHeight="1" thickBot="1" x14ac:dyDescent="0.3">
      <c r="A69" s="81" t="s">
        <v>236</v>
      </c>
      <c r="B69" s="81" t="s">
        <v>237</v>
      </c>
      <c r="C69" s="82" t="s">
        <v>238</v>
      </c>
      <c r="D69" s="83" t="s">
        <v>239</v>
      </c>
      <c r="E69" s="84">
        <v>2</v>
      </c>
      <c r="F69" s="91">
        <v>3</v>
      </c>
      <c r="G69" s="92">
        <f t="shared" si="2"/>
        <v>6</v>
      </c>
      <c r="H69" s="87" t="str">
        <f t="shared" si="6"/>
        <v>Risco Moderado</v>
      </c>
      <c r="I69" s="82"/>
      <c r="J69" s="81" t="s">
        <v>139</v>
      </c>
      <c r="K69" s="83" t="s">
        <v>314</v>
      </c>
      <c r="L69" s="95">
        <v>2</v>
      </c>
      <c r="M69" s="91">
        <v>3</v>
      </c>
      <c r="N69" s="94">
        <f t="shared" si="3"/>
        <v>6</v>
      </c>
      <c r="O69" s="87" t="str">
        <f t="shared" si="7"/>
        <v>Risco Moderado</v>
      </c>
    </row>
    <row r="70" spans="1:15" ht="48" customHeight="1" x14ac:dyDescent="0.25">
      <c r="A70" s="81" t="s">
        <v>306</v>
      </c>
      <c r="B70" s="81" t="s">
        <v>307</v>
      </c>
      <c r="C70" s="82" t="s">
        <v>308</v>
      </c>
      <c r="D70" s="83" t="s">
        <v>309</v>
      </c>
      <c r="E70" s="84">
        <v>3</v>
      </c>
      <c r="F70" s="91">
        <v>2</v>
      </c>
      <c r="G70" s="86">
        <f t="shared" ref="G70:G103" si="8">E70*F70</f>
        <v>6</v>
      </c>
      <c r="H70" s="87" t="str">
        <f t="shared" si="6"/>
        <v>Risco Moderado</v>
      </c>
      <c r="I70" s="82"/>
      <c r="J70" s="81" t="s">
        <v>139</v>
      </c>
      <c r="K70" s="83" t="s">
        <v>314</v>
      </c>
      <c r="L70" s="95">
        <v>3</v>
      </c>
      <c r="M70" s="91">
        <v>2</v>
      </c>
      <c r="N70" s="89">
        <f t="shared" ref="N70:N103" si="9">L70*M70</f>
        <v>6</v>
      </c>
      <c r="O70" s="87" t="str">
        <f t="shared" si="7"/>
        <v>Risco Moderado</v>
      </c>
    </row>
    <row r="71" spans="1:15" ht="48" customHeight="1" thickBot="1" x14ac:dyDescent="0.3">
      <c r="A71" s="81" t="s">
        <v>306</v>
      </c>
      <c r="B71" s="81" t="s">
        <v>310</v>
      </c>
      <c r="C71" s="82" t="s">
        <v>311</v>
      </c>
      <c r="D71" s="83" t="s">
        <v>235</v>
      </c>
      <c r="E71" s="84">
        <v>3</v>
      </c>
      <c r="F71" s="91">
        <v>2</v>
      </c>
      <c r="G71" s="92">
        <f t="shared" si="8"/>
        <v>6</v>
      </c>
      <c r="H71" s="87" t="str">
        <f t="shared" si="6"/>
        <v>Risco Moderado</v>
      </c>
      <c r="I71" s="82"/>
      <c r="J71" s="81" t="s">
        <v>139</v>
      </c>
      <c r="K71" s="83" t="s">
        <v>314</v>
      </c>
      <c r="L71" s="95">
        <v>3</v>
      </c>
      <c r="M71" s="91">
        <v>2</v>
      </c>
      <c r="N71" s="94">
        <f t="shared" si="9"/>
        <v>6</v>
      </c>
      <c r="O71" s="87" t="str">
        <f t="shared" si="7"/>
        <v>Risco Moderado</v>
      </c>
    </row>
    <row r="72" spans="1:15" ht="48" customHeight="1" x14ac:dyDescent="0.25">
      <c r="A72" s="19"/>
      <c r="B72" s="19"/>
      <c r="C72" s="21"/>
      <c r="D72" s="20"/>
      <c r="E72" s="11"/>
      <c r="F72" s="10"/>
      <c r="G72" s="30">
        <f t="shared" si="8"/>
        <v>0</v>
      </c>
      <c r="H72" s="31" t="str">
        <f t="shared" si="6"/>
        <v/>
      </c>
      <c r="I72" s="21"/>
      <c r="J72" s="19"/>
      <c r="K72" s="20"/>
      <c r="L72" s="9"/>
      <c r="M72" s="10"/>
      <c r="N72" s="32">
        <f t="shared" si="9"/>
        <v>0</v>
      </c>
      <c r="O72" s="31" t="str">
        <f t="shared" si="7"/>
        <v/>
      </c>
    </row>
    <row r="73" spans="1:15" ht="48" customHeight="1" thickBot="1" x14ac:dyDescent="0.3">
      <c r="A73" s="19"/>
      <c r="B73" s="19"/>
      <c r="C73" s="21"/>
      <c r="D73" s="20"/>
      <c r="E73" s="11"/>
      <c r="F73" s="10"/>
      <c r="G73" s="33">
        <f t="shared" si="8"/>
        <v>0</v>
      </c>
      <c r="H73" s="31" t="str">
        <f t="shared" si="6"/>
        <v/>
      </c>
      <c r="I73" s="21"/>
      <c r="J73" s="19"/>
      <c r="K73" s="20"/>
      <c r="L73" s="9"/>
      <c r="M73" s="10"/>
      <c r="N73" s="34">
        <f t="shared" si="9"/>
        <v>0</v>
      </c>
      <c r="O73" s="31" t="str">
        <f t="shared" si="7"/>
        <v/>
      </c>
    </row>
    <row r="74" spans="1:15" ht="48" customHeight="1" x14ac:dyDescent="0.25">
      <c r="A74" s="19"/>
      <c r="B74" s="19"/>
      <c r="C74" s="21"/>
      <c r="D74" s="20"/>
      <c r="E74" s="11"/>
      <c r="F74" s="10"/>
      <c r="G74" s="30">
        <f t="shared" si="8"/>
        <v>0</v>
      </c>
      <c r="H74" s="31" t="str">
        <f t="shared" si="6"/>
        <v/>
      </c>
      <c r="I74" s="21"/>
      <c r="J74" s="19"/>
      <c r="K74" s="20"/>
      <c r="L74" s="9"/>
      <c r="M74" s="10"/>
      <c r="N74" s="32">
        <f t="shared" si="9"/>
        <v>0</v>
      </c>
      <c r="O74" s="31" t="str">
        <f t="shared" si="7"/>
        <v/>
      </c>
    </row>
    <row r="75" spans="1:15" ht="48" customHeight="1" thickBot="1" x14ac:dyDescent="0.3">
      <c r="A75" s="19"/>
      <c r="B75" s="19"/>
      <c r="C75" s="21"/>
      <c r="D75" s="20"/>
      <c r="E75" s="11"/>
      <c r="F75" s="10"/>
      <c r="G75" s="33">
        <f t="shared" si="8"/>
        <v>0</v>
      </c>
      <c r="H75" s="31" t="str">
        <f t="shared" si="6"/>
        <v/>
      </c>
      <c r="I75" s="21"/>
      <c r="J75" s="19"/>
      <c r="K75" s="20"/>
      <c r="L75" s="9"/>
      <c r="M75" s="10"/>
      <c r="N75" s="34">
        <f t="shared" si="9"/>
        <v>0</v>
      </c>
      <c r="O75" s="31" t="str">
        <f t="shared" si="7"/>
        <v/>
      </c>
    </row>
    <row r="76" spans="1:15" ht="48" customHeight="1" x14ac:dyDescent="0.25">
      <c r="A76" s="19"/>
      <c r="B76" s="19"/>
      <c r="C76" s="21"/>
      <c r="D76" s="20"/>
      <c r="E76" s="11"/>
      <c r="F76" s="10"/>
      <c r="G76" s="30">
        <f t="shared" si="8"/>
        <v>0</v>
      </c>
      <c r="H76" s="31" t="str">
        <f t="shared" si="6"/>
        <v/>
      </c>
      <c r="I76" s="21"/>
      <c r="J76" s="19"/>
      <c r="K76" s="20"/>
      <c r="L76" s="9"/>
      <c r="M76" s="10"/>
      <c r="N76" s="32">
        <f t="shared" si="9"/>
        <v>0</v>
      </c>
      <c r="O76" s="31" t="str">
        <f t="shared" si="7"/>
        <v/>
      </c>
    </row>
    <row r="77" spans="1:15" ht="48" customHeight="1" thickBot="1" x14ac:dyDescent="0.3">
      <c r="A77" s="19"/>
      <c r="B77" s="19"/>
      <c r="C77" s="21"/>
      <c r="D77" s="20"/>
      <c r="E77" s="11"/>
      <c r="F77" s="10"/>
      <c r="G77" s="33">
        <f t="shared" si="8"/>
        <v>0</v>
      </c>
      <c r="H77" s="31" t="str">
        <f t="shared" si="6"/>
        <v/>
      </c>
      <c r="I77" s="21"/>
      <c r="J77" s="19"/>
      <c r="K77" s="20"/>
      <c r="L77" s="9"/>
      <c r="M77" s="10"/>
      <c r="N77" s="34">
        <f t="shared" si="9"/>
        <v>0</v>
      </c>
      <c r="O77" s="31" t="str">
        <f t="shared" si="7"/>
        <v/>
      </c>
    </row>
    <row r="78" spans="1:15" ht="48" customHeight="1" x14ac:dyDescent="0.25">
      <c r="A78" s="19"/>
      <c r="B78" s="19"/>
      <c r="C78" s="21"/>
      <c r="D78" s="20"/>
      <c r="E78" s="11"/>
      <c r="F78" s="10"/>
      <c r="G78" s="30">
        <f t="shared" si="8"/>
        <v>0</v>
      </c>
      <c r="H78" s="31" t="str">
        <f t="shared" si="6"/>
        <v/>
      </c>
      <c r="I78" s="21"/>
      <c r="J78" s="19"/>
      <c r="K78" s="20"/>
      <c r="L78" s="9"/>
      <c r="M78" s="10"/>
      <c r="N78" s="32">
        <f t="shared" si="9"/>
        <v>0</v>
      </c>
      <c r="O78" s="31" t="str">
        <f t="shared" si="7"/>
        <v/>
      </c>
    </row>
    <row r="79" spans="1:15" ht="48" customHeight="1" thickBot="1" x14ac:dyDescent="0.3">
      <c r="A79" s="19"/>
      <c r="B79" s="19"/>
      <c r="C79" s="21"/>
      <c r="D79" s="20"/>
      <c r="E79" s="11"/>
      <c r="F79" s="10"/>
      <c r="G79" s="33">
        <f t="shared" si="8"/>
        <v>0</v>
      </c>
      <c r="H79" s="31" t="str">
        <f t="shared" si="6"/>
        <v/>
      </c>
      <c r="I79" s="21"/>
      <c r="J79" s="19"/>
      <c r="K79" s="20"/>
      <c r="L79" s="9"/>
      <c r="M79" s="10"/>
      <c r="N79" s="34">
        <f t="shared" si="9"/>
        <v>0</v>
      </c>
      <c r="O79" s="31" t="str">
        <f t="shared" si="7"/>
        <v/>
      </c>
    </row>
    <row r="80" spans="1:15" ht="48" customHeight="1" x14ac:dyDescent="0.25">
      <c r="A80" s="19"/>
      <c r="B80" s="19"/>
      <c r="C80" s="21"/>
      <c r="D80" s="20"/>
      <c r="E80" s="11"/>
      <c r="F80" s="10"/>
      <c r="G80" s="30">
        <f t="shared" si="8"/>
        <v>0</v>
      </c>
      <c r="H80" s="31" t="str">
        <f t="shared" si="6"/>
        <v/>
      </c>
      <c r="I80" s="21"/>
      <c r="J80" s="19"/>
      <c r="K80" s="20"/>
      <c r="L80" s="9"/>
      <c r="M80" s="10"/>
      <c r="N80" s="32">
        <f t="shared" si="9"/>
        <v>0</v>
      </c>
      <c r="O80" s="31" t="str">
        <f t="shared" si="7"/>
        <v/>
      </c>
    </row>
    <row r="81" spans="1:15" ht="48" customHeight="1" thickBot="1" x14ac:dyDescent="0.3">
      <c r="A81" s="19"/>
      <c r="B81" s="19"/>
      <c r="C81" s="21"/>
      <c r="D81" s="20"/>
      <c r="E81" s="11"/>
      <c r="F81" s="10"/>
      <c r="G81" s="33">
        <f t="shared" si="8"/>
        <v>0</v>
      </c>
      <c r="H81" s="31" t="str">
        <f t="shared" si="6"/>
        <v/>
      </c>
      <c r="I81" s="21"/>
      <c r="J81" s="19"/>
      <c r="K81" s="20"/>
      <c r="L81" s="9"/>
      <c r="M81" s="10"/>
      <c r="N81" s="34">
        <f t="shared" si="9"/>
        <v>0</v>
      </c>
      <c r="O81" s="31" t="str">
        <f t="shared" si="7"/>
        <v/>
      </c>
    </row>
    <row r="82" spans="1:15" ht="48" customHeight="1" x14ac:dyDescent="0.25">
      <c r="A82" s="19"/>
      <c r="B82" s="19"/>
      <c r="C82" s="21"/>
      <c r="D82" s="20"/>
      <c r="E82" s="11"/>
      <c r="F82" s="10"/>
      <c r="G82" s="30">
        <f t="shared" si="8"/>
        <v>0</v>
      </c>
      <c r="H82" s="31" t="str">
        <f t="shared" si="6"/>
        <v/>
      </c>
      <c r="I82" s="21"/>
      <c r="J82" s="19"/>
      <c r="K82" s="20"/>
      <c r="L82" s="9"/>
      <c r="M82" s="10"/>
      <c r="N82" s="32">
        <f t="shared" si="9"/>
        <v>0</v>
      </c>
      <c r="O82" s="31" t="str">
        <f t="shared" si="7"/>
        <v/>
      </c>
    </row>
    <row r="83" spans="1:15" ht="48" customHeight="1" thickBot="1" x14ac:dyDescent="0.3">
      <c r="A83" s="19"/>
      <c r="B83" s="19"/>
      <c r="C83" s="21"/>
      <c r="D83" s="20"/>
      <c r="E83" s="11"/>
      <c r="F83" s="10"/>
      <c r="G83" s="33">
        <f t="shared" si="8"/>
        <v>0</v>
      </c>
      <c r="H83" s="31" t="str">
        <f t="shared" si="6"/>
        <v/>
      </c>
      <c r="I83" s="21"/>
      <c r="J83" s="19"/>
      <c r="K83" s="20"/>
      <c r="L83" s="9"/>
      <c r="M83" s="10"/>
      <c r="N83" s="34">
        <f t="shared" si="9"/>
        <v>0</v>
      </c>
      <c r="O83" s="31" t="str">
        <f t="shared" si="7"/>
        <v/>
      </c>
    </row>
    <row r="84" spans="1:15" ht="48" customHeight="1" x14ac:dyDescent="0.25">
      <c r="A84" s="19"/>
      <c r="B84" s="19"/>
      <c r="C84" s="21"/>
      <c r="D84" s="20"/>
      <c r="E84" s="11"/>
      <c r="F84" s="10"/>
      <c r="G84" s="30">
        <f t="shared" si="8"/>
        <v>0</v>
      </c>
      <c r="H84" s="31" t="str">
        <f t="shared" si="6"/>
        <v/>
      </c>
      <c r="I84" s="21"/>
      <c r="J84" s="19"/>
      <c r="K84" s="20"/>
      <c r="L84" s="9"/>
      <c r="M84" s="10"/>
      <c r="N84" s="32">
        <f t="shared" si="9"/>
        <v>0</v>
      </c>
      <c r="O84" s="31" t="str">
        <f t="shared" si="7"/>
        <v/>
      </c>
    </row>
    <row r="85" spans="1:15" ht="48" customHeight="1" thickBot="1" x14ac:dyDescent="0.3">
      <c r="A85" s="19"/>
      <c r="B85" s="19"/>
      <c r="C85" s="21"/>
      <c r="D85" s="20"/>
      <c r="E85" s="11"/>
      <c r="F85" s="10"/>
      <c r="G85" s="33">
        <f t="shared" si="8"/>
        <v>0</v>
      </c>
      <c r="H85" s="31" t="str">
        <f t="shared" si="6"/>
        <v/>
      </c>
      <c r="I85" s="21"/>
      <c r="J85" s="19"/>
      <c r="K85" s="20"/>
      <c r="L85" s="9"/>
      <c r="M85" s="10"/>
      <c r="N85" s="34">
        <f t="shared" si="9"/>
        <v>0</v>
      </c>
      <c r="O85" s="31" t="str">
        <f t="shared" si="7"/>
        <v/>
      </c>
    </row>
    <row r="86" spans="1:15" ht="48" customHeight="1" x14ac:dyDescent="0.25">
      <c r="A86" s="19"/>
      <c r="B86" s="19"/>
      <c r="C86" s="21"/>
      <c r="D86" s="20"/>
      <c r="E86" s="11"/>
      <c r="F86" s="10"/>
      <c r="G86" s="30">
        <f t="shared" si="8"/>
        <v>0</v>
      </c>
      <c r="H86" s="31" t="str">
        <f t="shared" si="6"/>
        <v/>
      </c>
      <c r="I86" s="21"/>
      <c r="J86" s="19"/>
      <c r="K86" s="20"/>
      <c r="L86" s="9"/>
      <c r="M86" s="10"/>
      <c r="N86" s="32">
        <f t="shared" si="9"/>
        <v>0</v>
      </c>
      <c r="O86" s="31" t="str">
        <f t="shared" si="7"/>
        <v/>
      </c>
    </row>
    <row r="87" spans="1:15" ht="48" customHeight="1" thickBot="1" x14ac:dyDescent="0.3">
      <c r="A87" s="19"/>
      <c r="B87" s="19"/>
      <c r="C87" s="21"/>
      <c r="D87" s="20"/>
      <c r="E87" s="11"/>
      <c r="F87" s="10"/>
      <c r="G87" s="33">
        <f t="shared" si="8"/>
        <v>0</v>
      </c>
      <c r="H87" s="31" t="str">
        <f t="shared" si="6"/>
        <v/>
      </c>
      <c r="I87" s="21"/>
      <c r="J87" s="19"/>
      <c r="K87" s="20"/>
      <c r="L87" s="9"/>
      <c r="M87" s="10"/>
      <c r="N87" s="34">
        <f t="shared" si="9"/>
        <v>0</v>
      </c>
      <c r="O87" s="31" t="str">
        <f t="shared" si="7"/>
        <v/>
      </c>
    </row>
    <row r="88" spans="1:15" ht="48" customHeight="1" x14ac:dyDescent="0.25">
      <c r="A88" s="19"/>
      <c r="B88" s="19"/>
      <c r="C88" s="21"/>
      <c r="D88" s="20"/>
      <c r="E88" s="11"/>
      <c r="F88" s="10"/>
      <c r="G88" s="30">
        <f t="shared" si="8"/>
        <v>0</v>
      </c>
      <c r="H88" s="31" t="str">
        <f t="shared" si="6"/>
        <v/>
      </c>
      <c r="I88" s="21"/>
      <c r="J88" s="19"/>
      <c r="K88" s="20"/>
      <c r="L88" s="9"/>
      <c r="M88" s="10"/>
      <c r="N88" s="32">
        <f t="shared" si="9"/>
        <v>0</v>
      </c>
      <c r="O88" s="31" t="str">
        <f t="shared" si="7"/>
        <v/>
      </c>
    </row>
    <row r="89" spans="1:15" ht="48" customHeight="1" thickBot="1" x14ac:dyDescent="0.3">
      <c r="A89" s="19"/>
      <c r="B89" s="19"/>
      <c r="C89" s="21"/>
      <c r="D89" s="20"/>
      <c r="E89" s="11"/>
      <c r="F89" s="10"/>
      <c r="G89" s="33">
        <f t="shared" si="8"/>
        <v>0</v>
      </c>
      <c r="H89" s="31" t="str">
        <f t="shared" si="6"/>
        <v/>
      </c>
      <c r="I89" s="21"/>
      <c r="J89" s="19"/>
      <c r="K89" s="20"/>
      <c r="L89" s="9"/>
      <c r="M89" s="10"/>
      <c r="N89" s="34">
        <f t="shared" si="9"/>
        <v>0</v>
      </c>
      <c r="O89" s="31" t="str">
        <f t="shared" si="7"/>
        <v/>
      </c>
    </row>
    <row r="90" spans="1:15" ht="48" customHeight="1" x14ac:dyDescent="0.25">
      <c r="A90" s="19"/>
      <c r="B90" s="19"/>
      <c r="C90" s="21"/>
      <c r="D90" s="20"/>
      <c r="E90" s="11"/>
      <c r="F90" s="10"/>
      <c r="G90" s="30">
        <f t="shared" si="8"/>
        <v>0</v>
      </c>
      <c r="H90" s="31" t="str">
        <f t="shared" si="6"/>
        <v/>
      </c>
      <c r="I90" s="21"/>
      <c r="J90" s="19"/>
      <c r="K90" s="20"/>
      <c r="L90" s="9"/>
      <c r="M90" s="10"/>
      <c r="N90" s="32">
        <f t="shared" si="9"/>
        <v>0</v>
      </c>
      <c r="O90" s="31" t="str">
        <f t="shared" si="7"/>
        <v/>
      </c>
    </row>
    <row r="91" spans="1:15" ht="48" customHeight="1" thickBot="1" x14ac:dyDescent="0.3">
      <c r="A91" s="19"/>
      <c r="B91" s="19"/>
      <c r="C91" s="21"/>
      <c r="D91" s="20"/>
      <c r="E91" s="11"/>
      <c r="F91" s="10"/>
      <c r="G91" s="33">
        <f t="shared" si="8"/>
        <v>0</v>
      </c>
      <c r="H91" s="31" t="str">
        <f t="shared" si="6"/>
        <v/>
      </c>
      <c r="I91" s="21"/>
      <c r="J91" s="19"/>
      <c r="K91" s="20"/>
      <c r="L91" s="9"/>
      <c r="M91" s="10"/>
      <c r="N91" s="34">
        <f t="shared" si="9"/>
        <v>0</v>
      </c>
      <c r="O91" s="31" t="str">
        <f t="shared" si="7"/>
        <v/>
      </c>
    </row>
    <row r="92" spans="1:15" ht="48" customHeight="1" x14ac:dyDescent="0.25">
      <c r="A92" s="19"/>
      <c r="B92" s="19"/>
      <c r="C92" s="21"/>
      <c r="D92" s="20"/>
      <c r="E92" s="11"/>
      <c r="F92" s="10"/>
      <c r="G92" s="30">
        <f t="shared" si="8"/>
        <v>0</v>
      </c>
      <c r="H92" s="31" t="str">
        <f t="shared" si="6"/>
        <v/>
      </c>
      <c r="I92" s="21"/>
      <c r="J92" s="19"/>
      <c r="K92" s="20"/>
      <c r="L92" s="9"/>
      <c r="M92" s="10"/>
      <c r="N92" s="32">
        <f t="shared" si="9"/>
        <v>0</v>
      </c>
      <c r="O92" s="31" t="str">
        <f t="shared" si="7"/>
        <v/>
      </c>
    </row>
    <row r="93" spans="1:15" ht="48" customHeight="1" thickBot="1" x14ac:dyDescent="0.3">
      <c r="A93" s="19"/>
      <c r="B93" s="19"/>
      <c r="C93" s="21"/>
      <c r="D93" s="20"/>
      <c r="E93" s="11"/>
      <c r="F93" s="10"/>
      <c r="G93" s="33">
        <f t="shared" si="8"/>
        <v>0</v>
      </c>
      <c r="H93" s="31" t="str">
        <f t="shared" si="6"/>
        <v/>
      </c>
      <c r="I93" s="21"/>
      <c r="J93" s="19"/>
      <c r="K93" s="20"/>
      <c r="L93" s="9"/>
      <c r="M93" s="10"/>
      <c r="N93" s="34">
        <f t="shared" si="9"/>
        <v>0</v>
      </c>
      <c r="O93" s="31" t="str">
        <f t="shared" si="7"/>
        <v/>
      </c>
    </row>
    <row r="94" spans="1:15" ht="48" customHeight="1" x14ac:dyDescent="0.25">
      <c r="A94" s="19"/>
      <c r="B94" s="19"/>
      <c r="C94" s="21"/>
      <c r="D94" s="20"/>
      <c r="E94" s="11"/>
      <c r="F94" s="10"/>
      <c r="G94" s="30">
        <f t="shared" si="8"/>
        <v>0</v>
      </c>
      <c r="H94" s="31" t="str">
        <f t="shared" si="6"/>
        <v/>
      </c>
      <c r="I94" s="21"/>
      <c r="J94" s="19"/>
      <c r="K94" s="20"/>
      <c r="L94" s="9"/>
      <c r="M94" s="10"/>
      <c r="N94" s="32">
        <f t="shared" si="9"/>
        <v>0</v>
      </c>
      <c r="O94" s="31" t="str">
        <f t="shared" si="7"/>
        <v/>
      </c>
    </row>
    <row r="95" spans="1:15" ht="48" customHeight="1" thickBot="1" x14ac:dyDescent="0.3">
      <c r="A95" s="19"/>
      <c r="B95" s="19"/>
      <c r="C95" s="21"/>
      <c r="D95" s="20"/>
      <c r="E95" s="11"/>
      <c r="F95" s="10"/>
      <c r="G95" s="33">
        <f t="shared" si="8"/>
        <v>0</v>
      </c>
      <c r="H95" s="31" t="str">
        <f t="shared" si="6"/>
        <v/>
      </c>
      <c r="I95" s="21"/>
      <c r="J95" s="19"/>
      <c r="K95" s="20"/>
      <c r="L95" s="9"/>
      <c r="M95" s="10"/>
      <c r="N95" s="34">
        <f t="shared" si="9"/>
        <v>0</v>
      </c>
      <c r="O95" s="31" t="str">
        <f t="shared" si="7"/>
        <v/>
      </c>
    </row>
    <row r="96" spans="1:15" ht="48" customHeight="1" x14ac:dyDescent="0.25">
      <c r="A96" s="19"/>
      <c r="B96" s="19"/>
      <c r="C96" s="21"/>
      <c r="D96" s="20"/>
      <c r="E96" s="11"/>
      <c r="F96" s="10"/>
      <c r="G96" s="30">
        <f t="shared" si="8"/>
        <v>0</v>
      </c>
      <c r="H96" s="31" t="str">
        <f t="shared" si="6"/>
        <v/>
      </c>
      <c r="I96" s="21"/>
      <c r="J96" s="19"/>
      <c r="K96" s="20"/>
      <c r="L96" s="9"/>
      <c r="M96" s="10"/>
      <c r="N96" s="32">
        <f t="shared" si="9"/>
        <v>0</v>
      </c>
      <c r="O96" s="31" t="str">
        <f t="shared" si="7"/>
        <v/>
      </c>
    </row>
    <row r="97" spans="1:15" ht="48" customHeight="1" thickBot="1" x14ac:dyDescent="0.3">
      <c r="A97" s="19"/>
      <c r="B97" s="19"/>
      <c r="C97" s="21"/>
      <c r="D97" s="20"/>
      <c r="E97" s="11"/>
      <c r="F97" s="10"/>
      <c r="G97" s="33">
        <f t="shared" si="8"/>
        <v>0</v>
      </c>
      <c r="H97" s="31" t="str">
        <f t="shared" si="6"/>
        <v/>
      </c>
      <c r="I97" s="21"/>
      <c r="J97" s="19"/>
      <c r="K97" s="20"/>
      <c r="L97" s="9"/>
      <c r="M97" s="10"/>
      <c r="N97" s="34">
        <f t="shared" si="9"/>
        <v>0</v>
      </c>
      <c r="O97" s="31" t="str">
        <f t="shared" si="7"/>
        <v/>
      </c>
    </row>
    <row r="98" spans="1:15" ht="48" customHeight="1" x14ac:dyDescent="0.25">
      <c r="A98" s="19"/>
      <c r="B98" s="19"/>
      <c r="C98" s="21"/>
      <c r="D98" s="20"/>
      <c r="E98" s="11"/>
      <c r="F98" s="10"/>
      <c r="G98" s="30">
        <f t="shared" si="8"/>
        <v>0</v>
      </c>
      <c r="H98" s="31" t="str">
        <f t="shared" si="6"/>
        <v/>
      </c>
      <c r="I98" s="21"/>
      <c r="J98" s="19"/>
      <c r="K98" s="20"/>
      <c r="L98" s="9"/>
      <c r="M98" s="10"/>
      <c r="N98" s="32">
        <f t="shared" si="9"/>
        <v>0</v>
      </c>
      <c r="O98" s="31" t="str">
        <f t="shared" si="7"/>
        <v/>
      </c>
    </row>
    <row r="99" spans="1:15" ht="48" customHeight="1" thickBot="1" x14ac:dyDescent="0.3">
      <c r="A99" s="19"/>
      <c r="B99" s="19"/>
      <c r="C99" s="21"/>
      <c r="D99" s="20"/>
      <c r="E99" s="11"/>
      <c r="F99" s="10"/>
      <c r="G99" s="33">
        <f t="shared" si="8"/>
        <v>0</v>
      </c>
      <c r="H99" s="31" t="str">
        <f t="shared" si="6"/>
        <v/>
      </c>
      <c r="I99" s="21"/>
      <c r="J99" s="19"/>
      <c r="K99" s="20"/>
      <c r="L99" s="9"/>
      <c r="M99" s="10"/>
      <c r="N99" s="34">
        <f t="shared" si="9"/>
        <v>0</v>
      </c>
      <c r="O99" s="31" t="str">
        <f t="shared" si="7"/>
        <v/>
      </c>
    </row>
    <row r="100" spans="1:15" ht="48" customHeight="1" x14ac:dyDescent="0.25">
      <c r="A100" s="19"/>
      <c r="B100" s="19"/>
      <c r="C100" s="21"/>
      <c r="D100" s="20"/>
      <c r="E100" s="11"/>
      <c r="F100" s="10"/>
      <c r="G100" s="30">
        <f t="shared" si="8"/>
        <v>0</v>
      </c>
      <c r="H100" s="31" t="str">
        <f t="shared" ref="H100:H103" si="10">IF(AND(G100&lt;&gt;0,G100&lt;=3),"Risco Baixo",IF(AND(G100&gt;=4,G100&lt;=6),"Risco Moderado",IF(AND(G100&gt;=8,G100&lt;=12),"Risco Elevado",IF(G100=16,"Risco Extremo",""))))</f>
        <v/>
      </c>
      <c r="I100" s="21"/>
      <c r="J100" s="19"/>
      <c r="K100" s="20"/>
      <c r="L100" s="9"/>
      <c r="M100" s="10"/>
      <c r="N100" s="32">
        <f t="shared" si="9"/>
        <v>0</v>
      </c>
      <c r="O100" s="31" t="str">
        <f t="shared" ref="O100:O103" si="11">IF(AND(N100&lt;&gt;0,N100&lt;=3),"Risco Baixo",IF(AND(N100&gt;=4,N100&lt;=6),"Risco Moderado",IF(AND(N100&gt;=8,N100&lt;=12),"Risco Elevado",IF(N100=16,"Risco Extremo",""))))</f>
        <v/>
      </c>
    </row>
    <row r="101" spans="1:15" ht="48" customHeight="1" thickBot="1" x14ac:dyDescent="0.3">
      <c r="A101" s="19"/>
      <c r="B101" s="19"/>
      <c r="C101" s="21"/>
      <c r="D101" s="20"/>
      <c r="E101" s="11"/>
      <c r="F101" s="10"/>
      <c r="G101" s="33">
        <f t="shared" si="8"/>
        <v>0</v>
      </c>
      <c r="H101" s="31" t="str">
        <f t="shared" si="10"/>
        <v/>
      </c>
      <c r="I101" s="21"/>
      <c r="J101" s="19"/>
      <c r="K101" s="20"/>
      <c r="L101" s="9"/>
      <c r="M101" s="10"/>
      <c r="N101" s="34">
        <f t="shared" si="9"/>
        <v>0</v>
      </c>
      <c r="O101" s="31" t="str">
        <f t="shared" si="11"/>
        <v/>
      </c>
    </row>
    <row r="102" spans="1:15" ht="48" customHeight="1" x14ac:dyDescent="0.25">
      <c r="A102" s="19"/>
      <c r="B102" s="19"/>
      <c r="C102" s="21"/>
      <c r="D102" s="20"/>
      <c r="E102" s="11"/>
      <c r="F102" s="10"/>
      <c r="G102" s="30">
        <f t="shared" si="8"/>
        <v>0</v>
      </c>
      <c r="H102" s="31" t="str">
        <f t="shared" si="10"/>
        <v/>
      </c>
      <c r="I102" s="21"/>
      <c r="J102" s="19"/>
      <c r="K102" s="20"/>
      <c r="L102" s="9"/>
      <c r="M102" s="10"/>
      <c r="N102" s="32">
        <f t="shared" si="9"/>
        <v>0</v>
      </c>
      <c r="O102" s="31" t="str">
        <f t="shared" si="11"/>
        <v/>
      </c>
    </row>
    <row r="103" spans="1:15" ht="48" customHeight="1" x14ac:dyDescent="0.25">
      <c r="A103" s="19"/>
      <c r="B103" s="19"/>
      <c r="C103" s="21"/>
      <c r="D103" s="20"/>
      <c r="E103" s="11"/>
      <c r="F103" s="10"/>
      <c r="G103" s="33">
        <f t="shared" si="8"/>
        <v>0</v>
      </c>
      <c r="H103" s="31" t="str">
        <f t="shared" si="10"/>
        <v/>
      </c>
      <c r="I103" s="21"/>
      <c r="J103" s="19"/>
      <c r="K103" s="20"/>
      <c r="L103" s="9"/>
      <c r="M103" s="10"/>
      <c r="N103" s="34">
        <f t="shared" si="9"/>
        <v>0</v>
      </c>
      <c r="O103" s="31" t="str">
        <f t="shared" si="11"/>
        <v/>
      </c>
    </row>
  </sheetData>
  <sheetProtection algorithmName="SHA-512" hashValue="b5tDJuC6Xr46hTQnxzowuyl58PFGwGd+N8FleeFtxdJg9mBMOvUr00pT+U5pRti2iZtuQpWuWyVEAAWsCUANIQ==" saltValue="8Q+9FTeC7nCIuBtA7f2p3g==" spinCount="100000" sheet="1" objects="1" scenarios="1"/>
  <mergeCells count="10">
    <mergeCell ref="A1:B1"/>
    <mergeCell ref="E2:H2"/>
    <mergeCell ref="L2:O2"/>
    <mergeCell ref="E1:O1"/>
    <mergeCell ref="I2:K2"/>
    <mergeCell ref="A2:A3"/>
    <mergeCell ref="B2:B3"/>
    <mergeCell ref="C2:C3"/>
    <mergeCell ref="D2:D3"/>
    <mergeCell ref="C1:D1"/>
  </mergeCells>
  <conditionalFormatting sqref="H4:H5 O4:O5">
    <cfRule type="cellIs" dxfId="1081" priority="607" operator="equal">
      <formula>"Risco Extremo"</formula>
    </cfRule>
    <cfRule type="cellIs" dxfId="1080" priority="608" operator="equal">
      <formula>"Risco Elevado"</formula>
    </cfRule>
    <cfRule type="cellIs" dxfId="1079" priority="609" operator="equal">
      <formula>"Risco Moderado"</formula>
    </cfRule>
    <cfRule type="cellIs" dxfId="1078" priority="610" operator="equal">
      <formula>"Risco Baixo"</formula>
    </cfRule>
  </conditionalFormatting>
  <conditionalFormatting sqref="H6:H7">
    <cfRule type="cellIs" dxfId="1077" priority="587" operator="equal">
      <formula>"Risco Extremo"</formula>
    </cfRule>
    <cfRule type="cellIs" dxfId="1076" priority="588" operator="equal">
      <formula>"Risco Elevado"</formula>
    </cfRule>
    <cfRule type="cellIs" dxfId="1075" priority="589" operator="equal">
      <formula>"Risco Moderado"</formula>
    </cfRule>
    <cfRule type="cellIs" dxfId="1074" priority="590" operator="equal">
      <formula>"Risco Baixo"</formula>
    </cfRule>
  </conditionalFormatting>
  <conditionalFormatting sqref="O6">
    <cfRule type="cellIs" dxfId="1073" priority="583" operator="equal">
      <formula>"Risco Extremo"</formula>
    </cfRule>
    <cfRule type="cellIs" dxfId="1072" priority="584" operator="equal">
      <formula>"Risco Elevado"</formula>
    </cfRule>
    <cfRule type="cellIs" dxfId="1071" priority="585" operator="equal">
      <formula>"Risco Moderado"</formula>
    </cfRule>
    <cfRule type="cellIs" dxfId="1070" priority="586" operator="equal">
      <formula>"Risco Baixo"</formula>
    </cfRule>
  </conditionalFormatting>
  <conditionalFormatting sqref="O7">
    <cfRule type="cellIs" dxfId="1069" priority="579" operator="equal">
      <formula>"Risco Extremo"</formula>
    </cfRule>
    <cfRule type="cellIs" dxfId="1068" priority="580" operator="equal">
      <formula>"Risco Elevado"</formula>
    </cfRule>
    <cfRule type="cellIs" dxfId="1067" priority="581" operator="equal">
      <formula>"Risco Moderado"</formula>
    </cfRule>
    <cfRule type="cellIs" dxfId="1066" priority="582" operator="equal">
      <formula>"Risco Baixo"</formula>
    </cfRule>
  </conditionalFormatting>
  <conditionalFormatting sqref="H8:H9">
    <cfRule type="cellIs" dxfId="1065" priority="575" operator="equal">
      <formula>"Risco Extremo"</formula>
    </cfRule>
    <cfRule type="cellIs" dxfId="1064" priority="576" operator="equal">
      <formula>"Risco Elevado"</formula>
    </cfRule>
    <cfRule type="cellIs" dxfId="1063" priority="577" operator="equal">
      <formula>"Risco Moderado"</formula>
    </cfRule>
    <cfRule type="cellIs" dxfId="1062" priority="578" operator="equal">
      <formula>"Risco Baixo"</formula>
    </cfRule>
  </conditionalFormatting>
  <conditionalFormatting sqref="O8">
    <cfRule type="cellIs" dxfId="1061" priority="571" operator="equal">
      <formula>"Risco Extremo"</formula>
    </cfRule>
    <cfRule type="cellIs" dxfId="1060" priority="572" operator="equal">
      <formula>"Risco Elevado"</formula>
    </cfRule>
    <cfRule type="cellIs" dxfId="1059" priority="573" operator="equal">
      <formula>"Risco Moderado"</formula>
    </cfRule>
    <cfRule type="cellIs" dxfId="1058" priority="574" operator="equal">
      <formula>"Risco Baixo"</formula>
    </cfRule>
  </conditionalFormatting>
  <conditionalFormatting sqref="O9">
    <cfRule type="cellIs" dxfId="1057" priority="567" operator="equal">
      <formula>"Risco Extremo"</formula>
    </cfRule>
    <cfRule type="cellIs" dxfId="1056" priority="568" operator="equal">
      <formula>"Risco Elevado"</formula>
    </cfRule>
    <cfRule type="cellIs" dxfId="1055" priority="569" operator="equal">
      <formula>"Risco Moderado"</formula>
    </cfRule>
    <cfRule type="cellIs" dxfId="1054" priority="570" operator="equal">
      <formula>"Risco Baixo"</formula>
    </cfRule>
  </conditionalFormatting>
  <conditionalFormatting sqref="H10:H11">
    <cfRule type="cellIs" dxfId="1053" priority="563" operator="equal">
      <formula>"Risco Extremo"</formula>
    </cfRule>
    <cfRule type="cellIs" dxfId="1052" priority="564" operator="equal">
      <formula>"Risco Elevado"</formula>
    </cfRule>
    <cfRule type="cellIs" dxfId="1051" priority="565" operator="equal">
      <formula>"Risco Moderado"</formula>
    </cfRule>
    <cfRule type="cellIs" dxfId="1050" priority="566" operator="equal">
      <formula>"Risco Baixo"</formula>
    </cfRule>
  </conditionalFormatting>
  <conditionalFormatting sqref="O10">
    <cfRule type="cellIs" dxfId="1049" priority="559" operator="equal">
      <formula>"Risco Extremo"</formula>
    </cfRule>
    <cfRule type="cellIs" dxfId="1048" priority="560" operator="equal">
      <formula>"Risco Elevado"</formula>
    </cfRule>
    <cfRule type="cellIs" dxfId="1047" priority="561" operator="equal">
      <formula>"Risco Moderado"</formula>
    </cfRule>
    <cfRule type="cellIs" dxfId="1046" priority="562" operator="equal">
      <formula>"Risco Baixo"</formula>
    </cfRule>
  </conditionalFormatting>
  <conditionalFormatting sqref="O11">
    <cfRule type="cellIs" dxfId="1045" priority="555" operator="equal">
      <formula>"Risco Extremo"</formula>
    </cfRule>
    <cfRule type="cellIs" dxfId="1044" priority="556" operator="equal">
      <formula>"Risco Elevado"</formula>
    </cfRule>
    <cfRule type="cellIs" dxfId="1043" priority="557" operator="equal">
      <formula>"Risco Moderado"</formula>
    </cfRule>
    <cfRule type="cellIs" dxfId="1042" priority="558" operator="equal">
      <formula>"Risco Baixo"</formula>
    </cfRule>
  </conditionalFormatting>
  <conditionalFormatting sqref="H12:H13">
    <cfRule type="cellIs" dxfId="1041" priority="551" operator="equal">
      <formula>"Risco Extremo"</formula>
    </cfRule>
    <cfRule type="cellIs" dxfId="1040" priority="552" operator="equal">
      <formula>"Risco Elevado"</formula>
    </cfRule>
    <cfRule type="cellIs" dxfId="1039" priority="553" operator="equal">
      <formula>"Risco Moderado"</formula>
    </cfRule>
    <cfRule type="cellIs" dxfId="1038" priority="554" operator="equal">
      <formula>"Risco Baixo"</formula>
    </cfRule>
  </conditionalFormatting>
  <conditionalFormatting sqref="O12">
    <cfRule type="cellIs" dxfId="1037" priority="547" operator="equal">
      <formula>"Risco Extremo"</formula>
    </cfRule>
    <cfRule type="cellIs" dxfId="1036" priority="548" operator="equal">
      <formula>"Risco Elevado"</formula>
    </cfRule>
    <cfRule type="cellIs" dxfId="1035" priority="549" operator="equal">
      <formula>"Risco Moderado"</formula>
    </cfRule>
    <cfRule type="cellIs" dxfId="1034" priority="550" operator="equal">
      <formula>"Risco Baixo"</formula>
    </cfRule>
  </conditionalFormatting>
  <conditionalFormatting sqref="O13">
    <cfRule type="cellIs" dxfId="1033" priority="543" operator="equal">
      <formula>"Risco Extremo"</formula>
    </cfRule>
    <cfRule type="cellIs" dxfId="1032" priority="544" operator="equal">
      <formula>"Risco Elevado"</formula>
    </cfRule>
    <cfRule type="cellIs" dxfId="1031" priority="545" operator="equal">
      <formula>"Risco Moderado"</formula>
    </cfRule>
    <cfRule type="cellIs" dxfId="1030" priority="546" operator="equal">
      <formula>"Risco Baixo"</formula>
    </cfRule>
  </conditionalFormatting>
  <conditionalFormatting sqref="H14:H15">
    <cfRule type="cellIs" dxfId="1029" priority="539" operator="equal">
      <formula>"Risco Extremo"</formula>
    </cfRule>
    <cfRule type="cellIs" dxfId="1028" priority="540" operator="equal">
      <formula>"Risco Elevado"</formula>
    </cfRule>
    <cfRule type="cellIs" dxfId="1027" priority="541" operator="equal">
      <formula>"Risco Moderado"</formula>
    </cfRule>
    <cfRule type="cellIs" dxfId="1026" priority="542" operator="equal">
      <formula>"Risco Baixo"</formula>
    </cfRule>
  </conditionalFormatting>
  <conditionalFormatting sqref="O14">
    <cfRule type="cellIs" dxfId="1025" priority="535" operator="equal">
      <formula>"Risco Extremo"</formula>
    </cfRule>
    <cfRule type="cellIs" dxfId="1024" priority="536" operator="equal">
      <formula>"Risco Elevado"</formula>
    </cfRule>
    <cfRule type="cellIs" dxfId="1023" priority="537" operator="equal">
      <formula>"Risco Moderado"</formula>
    </cfRule>
    <cfRule type="cellIs" dxfId="1022" priority="538" operator="equal">
      <formula>"Risco Baixo"</formula>
    </cfRule>
  </conditionalFormatting>
  <conditionalFormatting sqref="O15">
    <cfRule type="cellIs" dxfId="1021" priority="531" operator="equal">
      <formula>"Risco Extremo"</formula>
    </cfRule>
    <cfRule type="cellIs" dxfId="1020" priority="532" operator="equal">
      <formula>"Risco Elevado"</formula>
    </cfRule>
    <cfRule type="cellIs" dxfId="1019" priority="533" operator="equal">
      <formula>"Risco Moderado"</formula>
    </cfRule>
    <cfRule type="cellIs" dxfId="1018" priority="534" operator="equal">
      <formula>"Risco Baixo"</formula>
    </cfRule>
  </conditionalFormatting>
  <conditionalFormatting sqref="H16:H17">
    <cfRule type="cellIs" dxfId="1017" priority="527" operator="equal">
      <formula>"Risco Extremo"</formula>
    </cfRule>
    <cfRule type="cellIs" dxfId="1016" priority="528" operator="equal">
      <formula>"Risco Elevado"</formula>
    </cfRule>
    <cfRule type="cellIs" dxfId="1015" priority="529" operator="equal">
      <formula>"Risco Moderado"</formula>
    </cfRule>
    <cfRule type="cellIs" dxfId="1014" priority="530" operator="equal">
      <formula>"Risco Baixo"</formula>
    </cfRule>
  </conditionalFormatting>
  <conditionalFormatting sqref="O16">
    <cfRule type="cellIs" dxfId="1013" priority="523" operator="equal">
      <formula>"Risco Extremo"</formula>
    </cfRule>
    <cfRule type="cellIs" dxfId="1012" priority="524" operator="equal">
      <formula>"Risco Elevado"</formula>
    </cfRule>
    <cfRule type="cellIs" dxfId="1011" priority="525" operator="equal">
      <formula>"Risco Moderado"</formula>
    </cfRule>
    <cfRule type="cellIs" dxfId="1010" priority="526" operator="equal">
      <formula>"Risco Baixo"</formula>
    </cfRule>
  </conditionalFormatting>
  <conditionalFormatting sqref="O17">
    <cfRule type="cellIs" dxfId="1009" priority="519" operator="equal">
      <formula>"Risco Extremo"</formula>
    </cfRule>
    <cfRule type="cellIs" dxfId="1008" priority="520" operator="equal">
      <formula>"Risco Elevado"</formula>
    </cfRule>
    <cfRule type="cellIs" dxfId="1007" priority="521" operator="equal">
      <formula>"Risco Moderado"</formula>
    </cfRule>
    <cfRule type="cellIs" dxfId="1006" priority="522" operator="equal">
      <formula>"Risco Baixo"</formula>
    </cfRule>
  </conditionalFormatting>
  <conditionalFormatting sqref="H18:H19">
    <cfRule type="cellIs" dxfId="1005" priority="515" operator="equal">
      <formula>"Risco Extremo"</formula>
    </cfRule>
    <cfRule type="cellIs" dxfId="1004" priority="516" operator="equal">
      <formula>"Risco Elevado"</formula>
    </cfRule>
    <cfRule type="cellIs" dxfId="1003" priority="517" operator="equal">
      <formula>"Risco Moderado"</formula>
    </cfRule>
    <cfRule type="cellIs" dxfId="1002" priority="518" operator="equal">
      <formula>"Risco Baixo"</formula>
    </cfRule>
  </conditionalFormatting>
  <conditionalFormatting sqref="O18">
    <cfRule type="cellIs" dxfId="1001" priority="511" operator="equal">
      <formula>"Risco Extremo"</formula>
    </cfRule>
    <cfRule type="cellIs" dxfId="1000" priority="512" operator="equal">
      <formula>"Risco Elevado"</formula>
    </cfRule>
    <cfRule type="cellIs" dxfId="999" priority="513" operator="equal">
      <formula>"Risco Moderado"</formula>
    </cfRule>
    <cfRule type="cellIs" dxfId="998" priority="514" operator="equal">
      <formula>"Risco Baixo"</formula>
    </cfRule>
  </conditionalFormatting>
  <conditionalFormatting sqref="O19">
    <cfRule type="cellIs" dxfId="997" priority="507" operator="equal">
      <formula>"Risco Extremo"</formula>
    </cfRule>
    <cfRule type="cellIs" dxfId="996" priority="508" operator="equal">
      <formula>"Risco Elevado"</formula>
    </cfRule>
    <cfRule type="cellIs" dxfId="995" priority="509" operator="equal">
      <formula>"Risco Moderado"</formula>
    </cfRule>
    <cfRule type="cellIs" dxfId="994" priority="510" operator="equal">
      <formula>"Risco Baixo"</formula>
    </cfRule>
  </conditionalFormatting>
  <conditionalFormatting sqref="H20:H21">
    <cfRule type="cellIs" dxfId="993" priority="503" operator="equal">
      <formula>"Risco Extremo"</formula>
    </cfRule>
    <cfRule type="cellIs" dxfId="992" priority="504" operator="equal">
      <formula>"Risco Elevado"</formula>
    </cfRule>
    <cfRule type="cellIs" dxfId="991" priority="505" operator="equal">
      <formula>"Risco Moderado"</formula>
    </cfRule>
    <cfRule type="cellIs" dxfId="990" priority="506" operator="equal">
      <formula>"Risco Baixo"</formula>
    </cfRule>
  </conditionalFormatting>
  <conditionalFormatting sqref="O20">
    <cfRule type="cellIs" dxfId="989" priority="499" operator="equal">
      <formula>"Risco Extremo"</formula>
    </cfRule>
    <cfRule type="cellIs" dxfId="988" priority="500" operator="equal">
      <formula>"Risco Elevado"</formula>
    </cfRule>
    <cfRule type="cellIs" dxfId="987" priority="501" operator="equal">
      <formula>"Risco Moderado"</formula>
    </cfRule>
    <cfRule type="cellIs" dxfId="986" priority="502" operator="equal">
      <formula>"Risco Baixo"</formula>
    </cfRule>
  </conditionalFormatting>
  <conditionalFormatting sqref="O21">
    <cfRule type="cellIs" dxfId="985" priority="495" operator="equal">
      <formula>"Risco Extremo"</formula>
    </cfRule>
    <cfRule type="cellIs" dxfId="984" priority="496" operator="equal">
      <formula>"Risco Elevado"</formula>
    </cfRule>
    <cfRule type="cellIs" dxfId="983" priority="497" operator="equal">
      <formula>"Risco Moderado"</formula>
    </cfRule>
    <cfRule type="cellIs" dxfId="982" priority="498" operator="equal">
      <formula>"Risco Baixo"</formula>
    </cfRule>
  </conditionalFormatting>
  <conditionalFormatting sqref="H22:H23">
    <cfRule type="cellIs" dxfId="981" priority="491" operator="equal">
      <formula>"Risco Extremo"</formula>
    </cfRule>
    <cfRule type="cellIs" dxfId="980" priority="492" operator="equal">
      <formula>"Risco Elevado"</formula>
    </cfRule>
    <cfRule type="cellIs" dxfId="979" priority="493" operator="equal">
      <formula>"Risco Moderado"</formula>
    </cfRule>
    <cfRule type="cellIs" dxfId="978" priority="494" operator="equal">
      <formula>"Risco Baixo"</formula>
    </cfRule>
  </conditionalFormatting>
  <conditionalFormatting sqref="O22">
    <cfRule type="cellIs" dxfId="977" priority="487" operator="equal">
      <formula>"Risco Extremo"</formula>
    </cfRule>
    <cfRule type="cellIs" dxfId="976" priority="488" operator="equal">
      <formula>"Risco Elevado"</formula>
    </cfRule>
    <cfRule type="cellIs" dxfId="975" priority="489" operator="equal">
      <formula>"Risco Moderado"</formula>
    </cfRule>
    <cfRule type="cellIs" dxfId="974" priority="490" operator="equal">
      <formula>"Risco Baixo"</formula>
    </cfRule>
  </conditionalFormatting>
  <conditionalFormatting sqref="O23">
    <cfRule type="cellIs" dxfId="973" priority="483" operator="equal">
      <formula>"Risco Extremo"</formula>
    </cfRule>
    <cfRule type="cellIs" dxfId="972" priority="484" operator="equal">
      <formula>"Risco Elevado"</formula>
    </cfRule>
    <cfRule type="cellIs" dxfId="971" priority="485" operator="equal">
      <formula>"Risco Moderado"</formula>
    </cfRule>
    <cfRule type="cellIs" dxfId="970" priority="486" operator="equal">
      <formula>"Risco Baixo"</formula>
    </cfRule>
  </conditionalFormatting>
  <conditionalFormatting sqref="H24:H25">
    <cfRule type="cellIs" dxfId="969" priority="479" operator="equal">
      <formula>"Risco Extremo"</formula>
    </cfRule>
    <cfRule type="cellIs" dxfId="968" priority="480" operator="equal">
      <formula>"Risco Elevado"</formula>
    </cfRule>
    <cfRule type="cellIs" dxfId="967" priority="481" operator="equal">
      <formula>"Risco Moderado"</formula>
    </cfRule>
    <cfRule type="cellIs" dxfId="966" priority="482" operator="equal">
      <formula>"Risco Baixo"</formula>
    </cfRule>
  </conditionalFormatting>
  <conditionalFormatting sqref="O24">
    <cfRule type="cellIs" dxfId="965" priority="475" operator="equal">
      <formula>"Risco Extremo"</formula>
    </cfRule>
    <cfRule type="cellIs" dxfId="964" priority="476" operator="equal">
      <formula>"Risco Elevado"</formula>
    </cfRule>
    <cfRule type="cellIs" dxfId="963" priority="477" operator="equal">
      <formula>"Risco Moderado"</formula>
    </cfRule>
    <cfRule type="cellIs" dxfId="962" priority="478" operator="equal">
      <formula>"Risco Baixo"</formula>
    </cfRule>
  </conditionalFormatting>
  <conditionalFormatting sqref="O25">
    <cfRule type="cellIs" dxfId="961" priority="471" operator="equal">
      <formula>"Risco Extremo"</formula>
    </cfRule>
    <cfRule type="cellIs" dxfId="960" priority="472" operator="equal">
      <formula>"Risco Elevado"</formula>
    </cfRule>
    <cfRule type="cellIs" dxfId="959" priority="473" operator="equal">
      <formula>"Risco Moderado"</formula>
    </cfRule>
    <cfRule type="cellIs" dxfId="958" priority="474" operator="equal">
      <formula>"Risco Baixo"</formula>
    </cfRule>
  </conditionalFormatting>
  <conditionalFormatting sqref="H26:H27">
    <cfRule type="cellIs" dxfId="957" priority="467" operator="equal">
      <formula>"Risco Extremo"</formula>
    </cfRule>
    <cfRule type="cellIs" dxfId="956" priority="468" operator="equal">
      <formula>"Risco Elevado"</formula>
    </cfRule>
    <cfRule type="cellIs" dxfId="955" priority="469" operator="equal">
      <formula>"Risco Moderado"</formula>
    </cfRule>
    <cfRule type="cellIs" dxfId="954" priority="470" operator="equal">
      <formula>"Risco Baixo"</formula>
    </cfRule>
  </conditionalFormatting>
  <conditionalFormatting sqref="O26">
    <cfRule type="cellIs" dxfId="953" priority="463" operator="equal">
      <formula>"Risco Extremo"</formula>
    </cfRule>
    <cfRule type="cellIs" dxfId="952" priority="464" operator="equal">
      <formula>"Risco Elevado"</formula>
    </cfRule>
    <cfRule type="cellIs" dxfId="951" priority="465" operator="equal">
      <formula>"Risco Moderado"</formula>
    </cfRule>
    <cfRule type="cellIs" dxfId="950" priority="466" operator="equal">
      <formula>"Risco Baixo"</formula>
    </cfRule>
  </conditionalFormatting>
  <conditionalFormatting sqref="O27">
    <cfRule type="cellIs" dxfId="949" priority="459" operator="equal">
      <formula>"Risco Extremo"</formula>
    </cfRule>
    <cfRule type="cellIs" dxfId="948" priority="460" operator="equal">
      <formula>"Risco Elevado"</formula>
    </cfRule>
    <cfRule type="cellIs" dxfId="947" priority="461" operator="equal">
      <formula>"Risco Moderado"</formula>
    </cfRule>
    <cfRule type="cellIs" dxfId="946" priority="462" operator="equal">
      <formula>"Risco Baixo"</formula>
    </cfRule>
  </conditionalFormatting>
  <conditionalFormatting sqref="H28:H29">
    <cfRule type="cellIs" dxfId="945" priority="455" operator="equal">
      <formula>"Risco Extremo"</formula>
    </cfRule>
    <cfRule type="cellIs" dxfId="944" priority="456" operator="equal">
      <formula>"Risco Elevado"</formula>
    </cfRule>
    <cfRule type="cellIs" dxfId="943" priority="457" operator="equal">
      <formula>"Risco Moderado"</formula>
    </cfRule>
    <cfRule type="cellIs" dxfId="942" priority="458" operator="equal">
      <formula>"Risco Baixo"</formula>
    </cfRule>
  </conditionalFormatting>
  <conditionalFormatting sqref="O28">
    <cfRule type="cellIs" dxfId="941" priority="451" operator="equal">
      <formula>"Risco Extremo"</formula>
    </cfRule>
    <cfRule type="cellIs" dxfId="940" priority="452" operator="equal">
      <formula>"Risco Elevado"</formula>
    </cfRule>
    <cfRule type="cellIs" dxfId="939" priority="453" operator="equal">
      <formula>"Risco Moderado"</formula>
    </cfRule>
    <cfRule type="cellIs" dxfId="938" priority="454" operator="equal">
      <formula>"Risco Baixo"</formula>
    </cfRule>
  </conditionalFormatting>
  <conditionalFormatting sqref="O29">
    <cfRule type="cellIs" dxfId="937" priority="447" operator="equal">
      <formula>"Risco Extremo"</formula>
    </cfRule>
    <cfRule type="cellIs" dxfId="936" priority="448" operator="equal">
      <formula>"Risco Elevado"</formula>
    </cfRule>
    <cfRule type="cellIs" dxfId="935" priority="449" operator="equal">
      <formula>"Risco Moderado"</formula>
    </cfRule>
    <cfRule type="cellIs" dxfId="934" priority="450" operator="equal">
      <formula>"Risco Baixo"</formula>
    </cfRule>
  </conditionalFormatting>
  <conditionalFormatting sqref="H30:H31">
    <cfRule type="cellIs" dxfId="933" priority="443" operator="equal">
      <formula>"Risco Extremo"</formula>
    </cfRule>
    <cfRule type="cellIs" dxfId="932" priority="444" operator="equal">
      <formula>"Risco Elevado"</formula>
    </cfRule>
    <cfRule type="cellIs" dxfId="931" priority="445" operator="equal">
      <formula>"Risco Moderado"</formula>
    </cfRule>
    <cfRule type="cellIs" dxfId="930" priority="446" operator="equal">
      <formula>"Risco Baixo"</formula>
    </cfRule>
  </conditionalFormatting>
  <conditionalFormatting sqref="O30">
    <cfRule type="cellIs" dxfId="929" priority="439" operator="equal">
      <formula>"Risco Extremo"</formula>
    </cfRule>
    <cfRule type="cellIs" dxfId="928" priority="440" operator="equal">
      <formula>"Risco Elevado"</formula>
    </cfRule>
    <cfRule type="cellIs" dxfId="927" priority="441" operator="equal">
      <formula>"Risco Moderado"</formula>
    </cfRule>
    <cfRule type="cellIs" dxfId="926" priority="442" operator="equal">
      <formula>"Risco Baixo"</formula>
    </cfRule>
  </conditionalFormatting>
  <conditionalFormatting sqref="O31">
    <cfRule type="cellIs" dxfId="925" priority="435" operator="equal">
      <formula>"Risco Extremo"</formula>
    </cfRule>
    <cfRule type="cellIs" dxfId="924" priority="436" operator="equal">
      <formula>"Risco Elevado"</formula>
    </cfRule>
    <cfRule type="cellIs" dxfId="923" priority="437" operator="equal">
      <formula>"Risco Moderado"</formula>
    </cfRule>
    <cfRule type="cellIs" dxfId="922" priority="438" operator="equal">
      <formula>"Risco Baixo"</formula>
    </cfRule>
  </conditionalFormatting>
  <conditionalFormatting sqref="H32:H33">
    <cfRule type="cellIs" dxfId="921" priority="431" operator="equal">
      <formula>"Risco Extremo"</formula>
    </cfRule>
    <cfRule type="cellIs" dxfId="920" priority="432" operator="equal">
      <formula>"Risco Elevado"</formula>
    </cfRule>
    <cfRule type="cellIs" dxfId="919" priority="433" operator="equal">
      <formula>"Risco Moderado"</formula>
    </cfRule>
    <cfRule type="cellIs" dxfId="918" priority="434" operator="equal">
      <formula>"Risco Baixo"</formula>
    </cfRule>
  </conditionalFormatting>
  <conditionalFormatting sqref="O32">
    <cfRule type="cellIs" dxfId="917" priority="427" operator="equal">
      <formula>"Risco Extremo"</formula>
    </cfRule>
    <cfRule type="cellIs" dxfId="916" priority="428" operator="equal">
      <formula>"Risco Elevado"</formula>
    </cfRule>
    <cfRule type="cellIs" dxfId="915" priority="429" operator="equal">
      <formula>"Risco Moderado"</formula>
    </cfRule>
    <cfRule type="cellIs" dxfId="914" priority="430" operator="equal">
      <formula>"Risco Baixo"</formula>
    </cfRule>
  </conditionalFormatting>
  <conditionalFormatting sqref="O33">
    <cfRule type="cellIs" dxfId="913" priority="423" operator="equal">
      <formula>"Risco Extremo"</formula>
    </cfRule>
    <cfRule type="cellIs" dxfId="912" priority="424" operator="equal">
      <formula>"Risco Elevado"</formula>
    </cfRule>
    <cfRule type="cellIs" dxfId="911" priority="425" operator="equal">
      <formula>"Risco Moderado"</formula>
    </cfRule>
    <cfRule type="cellIs" dxfId="910" priority="426" operator="equal">
      <formula>"Risco Baixo"</formula>
    </cfRule>
  </conditionalFormatting>
  <conditionalFormatting sqref="H34:H35">
    <cfRule type="cellIs" dxfId="909" priority="419" operator="equal">
      <formula>"Risco Extremo"</formula>
    </cfRule>
    <cfRule type="cellIs" dxfId="908" priority="420" operator="equal">
      <formula>"Risco Elevado"</formula>
    </cfRule>
    <cfRule type="cellIs" dxfId="907" priority="421" operator="equal">
      <formula>"Risco Moderado"</formula>
    </cfRule>
    <cfRule type="cellIs" dxfId="906" priority="422" operator="equal">
      <formula>"Risco Baixo"</formula>
    </cfRule>
  </conditionalFormatting>
  <conditionalFormatting sqref="O34">
    <cfRule type="cellIs" dxfId="905" priority="415" operator="equal">
      <formula>"Risco Extremo"</formula>
    </cfRule>
    <cfRule type="cellIs" dxfId="904" priority="416" operator="equal">
      <formula>"Risco Elevado"</formula>
    </cfRule>
    <cfRule type="cellIs" dxfId="903" priority="417" operator="equal">
      <formula>"Risco Moderado"</formula>
    </cfRule>
    <cfRule type="cellIs" dxfId="902" priority="418" operator="equal">
      <formula>"Risco Baixo"</formula>
    </cfRule>
  </conditionalFormatting>
  <conditionalFormatting sqref="O35">
    <cfRule type="cellIs" dxfId="901" priority="411" operator="equal">
      <formula>"Risco Extremo"</formula>
    </cfRule>
    <cfRule type="cellIs" dxfId="900" priority="412" operator="equal">
      <formula>"Risco Elevado"</formula>
    </cfRule>
    <cfRule type="cellIs" dxfId="899" priority="413" operator="equal">
      <formula>"Risco Moderado"</formula>
    </cfRule>
    <cfRule type="cellIs" dxfId="898" priority="414" operator="equal">
      <formula>"Risco Baixo"</formula>
    </cfRule>
  </conditionalFormatting>
  <conditionalFormatting sqref="H36:H37">
    <cfRule type="cellIs" dxfId="897" priority="407" operator="equal">
      <formula>"Risco Extremo"</formula>
    </cfRule>
    <cfRule type="cellIs" dxfId="896" priority="408" operator="equal">
      <formula>"Risco Elevado"</formula>
    </cfRule>
    <cfRule type="cellIs" dxfId="895" priority="409" operator="equal">
      <formula>"Risco Moderado"</formula>
    </cfRule>
    <cfRule type="cellIs" dxfId="894" priority="410" operator="equal">
      <formula>"Risco Baixo"</formula>
    </cfRule>
  </conditionalFormatting>
  <conditionalFormatting sqref="O36">
    <cfRule type="cellIs" dxfId="893" priority="403" operator="equal">
      <formula>"Risco Extremo"</formula>
    </cfRule>
    <cfRule type="cellIs" dxfId="892" priority="404" operator="equal">
      <formula>"Risco Elevado"</formula>
    </cfRule>
    <cfRule type="cellIs" dxfId="891" priority="405" operator="equal">
      <formula>"Risco Moderado"</formula>
    </cfRule>
    <cfRule type="cellIs" dxfId="890" priority="406" operator="equal">
      <formula>"Risco Baixo"</formula>
    </cfRule>
  </conditionalFormatting>
  <conditionalFormatting sqref="O37">
    <cfRule type="cellIs" dxfId="889" priority="399" operator="equal">
      <formula>"Risco Extremo"</formula>
    </cfRule>
    <cfRule type="cellIs" dxfId="888" priority="400" operator="equal">
      <formula>"Risco Elevado"</formula>
    </cfRule>
    <cfRule type="cellIs" dxfId="887" priority="401" operator="equal">
      <formula>"Risco Moderado"</formula>
    </cfRule>
    <cfRule type="cellIs" dxfId="886" priority="402" operator="equal">
      <formula>"Risco Baixo"</formula>
    </cfRule>
  </conditionalFormatting>
  <conditionalFormatting sqref="H38:H39">
    <cfRule type="cellIs" dxfId="885" priority="395" operator="equal">
      <formula>"Risco Extremo"</formula>
    </cfRule>
    <cfRule type="cellIs" dxfId="884" priority="396" operator="equal">
      <formula>"Risco Elevado"</formula>
    </cfRule>
    <cfRule type="cellIs" dxfId="883" priority="397" operator="equal">
      <formula>"Risco Moderado"</formula>
    </cfRule>
    <cfRule type="cellIs" dxfId="882" priority="398" operator="equal">
      <formula>"Risco Baixo"</formula>
    </cfRule>
  </conditionalFormatting>
  <conditionalFormatting sqref="O38">
    <cfRule type="cellIs" dxfId="881" priority="391" operator="equal">
      <formula>"Risco Extremo"</formula>
    </cfRule>
    <cfRule type="cellIs" dxfId="880" priority="392" operator="equal">
      <formula>"Risco Elevado"</formula>
    </cfRule>
    <cfRule type="cellIs" dxfId="879" priority="393" operator="equal">
      <formula>"Risco Moderado"</formula>
    </cfRule>
    <cfRule type="cellIs" dxfId="878" priority="394" operator="equal">
      <formula>"Risco Baixo"</formula>
    </cfRule>
  </conditionalFormatting>
  <conditionalFormatting sqref="O39">
    <cfRule type="cellIs" dxfId="877" priority="387" operator="equal">
      <formula>"Risco Extremo"</formula>
    </cfRule>
    <cfRule type="cellIs" dxfId="876" priority="388" operator="equal">
      <formula>"Risco Elevado"</formula>
    </cfRule>
    <cfRule type="cellIs" dxfId="875" priority="389" operator="equal">
      <formula>"Risco Moderado"</formula>
    </cfRule>
    <cfRule type="cellIs" dxfId="874" priority="390" operator="equal">
      <formula>"Risco Baixo"</formula>
    </cfRule>
  </conditionalFormatting>
  <conditionalFormatting sqref="H40:H41">
    <cfRule type="cellIs" dxfId="873" priority="383" operator="equal">
      <formula>"Risco Extremo"</formula>
    </cfRule>
    <cfRule type="cellIs" dxfId="872" priority="384" operator="equal">
      <formula>"Risco Elevado"</formula>
    </cfRule>
    <cfRule type="cellIs" dxfId="871" priority="385" operator="equal">
      <formula>"Risco Moderado"</formula>
    </cfRule>
    <cfRule type="cellIs" dxfId="870" priority="386" operator="equal">
      <formula>"Risco Baixo"</formula>
    </cfRule>
  </conditionalFormatting>
  <conditionalFormatting sqref="O40">
    <cfRule type="cellIs" dxfId="869" priority="379" operator="equal">
      <formula>"Risco Extremo"</formula>
    </cfRule>
    <cfRule type="cellIs" dxfId="868" priority="380" operator="equal">
      <formula>"Risco Elevado"</formula>
    </cfRule>
    <cfRule type="cellIs" dxfId="867" priority="381" operator="equal">
      <formula>"Risco Moderado"</formula>
    </cfRule>
    <cfRule type="cellIs" dxfId="866" priority="382" operator="equal">
      <formula>"Risco Baixo"</formula>
    </cfRule>
  </conditionalFormatting>
  <conditionalFormatting sqref="O41">
    <cfRule type="cellIs" dxfId="865" priority="375" operator="equal">
      <formula>"Risco Extremo"</formula>
    </cfRule>
    <cfRule type="cellIs" dxfId="864" priority="376" operator="equal">
      <formula>"Risco Elevado"</formula>
    </cfRule>
    <cfRule type="cellIs" dxfId="863" priority="377" operator="equal">
      <formula>"Risco Moderado"</formula>
    </cfRule>
    <cfRule type="cellIs" dxfId="862" priority="378" operator="equal">
      <formula>"Risco Baixo"</formula>
    </cfRule>
  </conditionalFormatting>
  <conditionalFormatting sqref="H42:H43">
    <cfRule type="cellIs" dxfId="861" priority="371" operator="equal">
      <formula>"Risco Extremo"</formula>
    </cfRule>
    <cfRule type="cellIs" dxfId="860" priority="372" operator="equal">
      <formula>"Risco Elevado"</formula>
    </cfRule>
    <cfRule type="cellIs" dxfId="859" priority="373" operator="equal">
      <formula>"Risco Moderado"</formula>
    </cfRule>
    <cfRule type="cellIs" dxfId="858" priority="374" operator="equal">
      <formula>"Risco Baixo"</formula>
    </cfRule>
  </conditionalFormatting>
  <conditionalFormatting sqref="O42">
    <cfRule type="cellIs" dxfId="857" priority="367" operator="equal">
      <formula>"Risco Extremo"</formula>
    </cfRule>
    <cfRule type="cellIs" dxfId="856" priority="368" operator="equal">
      <formula>"Risco Elevado"</formula>
    </cfRule>
    <cfRule type="cellIs" dxfId="855" priority="369" operator="equal">
      <formula>"Risco Moderado"</formula>
    </cfRule>
    <cfRule type="cellIs" dxfId="854" priority="370" operator="equal">
      <formula>"Risco Baixo"</formula>
    </cfRule>
  </conditionalFormatting>
  <conditionalFormatting sqref="O43">
    <cfRule type="cellIs" dxfId="853" priority="363" operator="equal">
      <formula>"Risco Extremo"</formula>
    </cfRule>
    <cfRule type="cellIs" dxfId="852" priority="364" operator="equal">
      <formula>"Risco Elevado"</formula>
    </cfRule>
    <cfRule type="cellIs" dxfId="851" priority="365" operator="equal">
      <formula>"Risco Moderado"</formula>
    </cfRule>
    <cfRule type="cellIs" dxfId="850" priority="366" operator="equal">
      <formula>"Risco Baixo"</formula>
    </cfRule>
  </conditionalFormatting>
  <conditionalFormatting sqref="H44:H45">
    <cfRule type="cellIs" dxfId="849" priority="359" operator="equal">
      <formula>"Risco Extremo"</formula>
    </cfRule>
    <cfRule type="cellIs" dxfId="848" priority="360" operator="equal">
      <formula>"Risco Elevado"</formula>
    </cfRule>
    <cfRule type="cellIs" dxfId="847" priority="361" operator="equal">
      <formula>"Risco Moderado"</formula>
    </cfRule>
    <cfRule type="cellIs" dxfId="846" priority="362" operator="equal">
      <formula>"Risco Baixo"</formula>
    </cfRule>
  </conditionalFormatting>
  <conditionalFormatting sqref="O44">
    <cfRule type="cellIs" dxfId="845" priority="355" operator="equal">
      <formula>"Risco Extremo"</formula>
    </cfRule>
    <cfRule type="cellIs" dxfId="844" priority="356" operator="equal">
      <formula>"Risco Elevado"</formula>
    </cfRule>
    <cfRule type="cellIs" dxfId="843" priority="357" operator="equal">
      <formula>"Risco Moderado"</formula>
    </cfRule>
    <cfRule type="cellIs" dxfId="842" priority="358" operator="equal">
      <formula>"Risco Baixo"</formula>
    </cfRule>
  </conditionalFormatting>
  <conditionalFormatting sqref="O45">
    <cfRule type="cellIs" dxfId="841" priority="351" operator="equal">
      <formula>"Risco Extremo"</formula>
    </cfRule>
    <cfRule type="cellIs" dxfId="840" priority="352" operator="equal">
      <formula>"Risco Elevado"</formula>
    </cfRule>
    <cfRule type="cellIs" dxfId="839" priority="353" operator="equal">
      <formula>"Risco Moderado"</formula>
    </cfRule>
    <cfRule type="cellIs" dxfId="838" priority="354" operator="equal">
      <formula>"Risco Baixo"</formula>
    </cfRule>
  </conditionalFormatting>
  <conditionalFormatting sqref="H46:H47">
    <cfRule type="cellIs" dxfId="837" priority="347" operator="equal">
      <formula>"Risco Extremo"</formula>
    </cfRule>
    <cfRule type="cellIs" dxfId="836" priority="348" operator="equal">
      <formula>"Risco Elevado"</formula>
    </cfRule>
    <cfRule type="cellIs" dxfId="835" priority="349" operator="equal">
      <formula>"Risco Moderado"</formula>
    </cfRule>
    <cfRule type="cellIs" dxfId="834" priority="350" operator="equal">
      <formula>"Risco Baixo"</formula>
    </cfRule>
  </conditionalFormatting>
  <conditionalFormatting sqref="O46">
    <cfRule type="cellIs" dxfId="833" priority="343" operator="equal">
      <formula>"Risco Extremo"</formula>
    </cfRule>
    <cfRule type="cellIs" dxfId="832" priority="344" operator="equal">
      <formula>"Risco Elevado"</formula>
    </cfRule>
    <cfRule type="cellIs" dxfId="831" priority="345" operator="equal">
      <formula>"Risco Moderado"</formula>
    </cfRule>
    <cfRule type="cellIs" dxfId="830" priority="346" operator="equal">
      <formula>"Risco Baixo"</formula>
    </cfRule>
  </conditionalFormatting>
  <conditionalFormatting sqref="O47">
    <cfRule type="cellIs" dxfId="829" priority="339" operator="equal">
      <formula>"Risco Extremo"</formula>
    </cfRule>
    <cfRule type="cellIs" dxfId="828" priority="340" operator="equal">
      <formula>"Risco Elevado"</formula>
    </cfRule>
    <cfRule type="cellIs" dxfId="827" priority="341" operator="equal">
      <formula>"Risco Moderado"</formula>
    </cfRule>
    <cfRule type="cellIs" dxfId="826" priority="342" operator="equal">
      <formula>"Risco Baixo"</formula>
    </cfRule>
  </conditionalFormatting>
  <conditionalFormatting sqref="H48:H49">
    <cfRule type="cellIs" dxfId="825" priority="335" operator="equal">
      <formula>"Risco Extremo"</formula>
    </cfRule>
    <cfRule type="cellIs" dxfId="824" priority="336" operator="equal">
      <formula>"Risco Elevado"</formula>
    </cfRule>
    <cfRule type="cellIs" dxfId="823" priority="337" operator="equal">
      <formula>"Risco Moderado"</formula>
    </cfRule>
    <cfRule type="cellIs" dxfId="822" priority="338" operator="equal">
      <formula>"Risco Baixo"</formula>
    </cfRule>
  </conditionalFormatting>
  <conditionalFormatting sqref="O48">
    <cfRule type="cellIs" dxfId="821" priority="331" operator="equal">
      <formula>"Risco Extremo"</formula>
    </cfRule>
    <cfRule type="cellIs" dxfId="820" priority="332" operator="equal">
      <formula>"Risco Elevado"</formula>
    </cfRule>
    <cfRule type="cellIs" dxfId="819" priority="333" operator="equal">
      <formula>"Risco Moderado"</formula>
    </cfRule>
    <cfRule type="cellIs" dxfId="818" priority="334" operator="equal">
      <formula>"Risco Baixo"</formula>
    </cfRule>
  </conditionalFormatting>
  <conditionalFormatting sqref="O49">
    <cfRule type="cellIs" dxfId="817" priority="327" operator="equal">
      <formula>"Risco Extremo"</formula>
    </cfRule>
    <cfRule type="cellIs" dxfId="816" priority="328" operator="equal">
      <formula>"Risco Elevado"</formula>
    </cfRule>
    <cfRule type="cellIs" dxfId="815" priority="329" operator="equal">
      <formula>"Risco Moderado"</formula>
    </cfRule>
    <cfRule type="cellIs" dxfId="814" priority="330" operator="equal">
      <formula>"Risco Baixo"</formula>
    </cfRule>
  </conditionalFormatting>
  <conditionalFormatting sqref="H50:H51">
    <cfRule type="cellIs" dxfId="813" priority="323" operator="equal">
      <formula>"Risco Extremo"</formula>
    </cfRule>
    <cfRule type="cellIs" dxfId="812" priority="324" operator="equal">
      <formula>"Risco Elevado"</formula>
    </cfRule>
    <cfRule type="cellIs" dxfId="811" priority="325" operator="equal">
      <formula>"Risco Moderado"</formula>
    </cfRule>
    <cfRule type="cellIs" dxfId="810" priority="326" operator="equal">
      <formula>"Risco Baixo"</formula>
    </cfRule>
  </conditionalFormatting>
  <conditionalFormatting sqref="O50">
    <cfRule type="cellIs" dxfId="809" priority="319" operator="equal">
      <formula>"Risco Extremo"</formula>
    </cfRule>
    <cfRule type="cellIs" dxfId="808" priority="320" operator="equal">
      <formula>"Risco Elevado"</formula>
    </cfRule>
    <cfRule type="cellIs" dxfId="807" priority="321" operator="equal">
      <formula>"Risco Moderado"</formula>
    </cfRule>
    <cfRule type="cellIs" dxfId="806" priority="322" operator="equal">
      <formula>"Risco Baixo"</formula>
    </cfRule>
  </conditionalFormatting>
  <conditionalFormatting sqref="O51">
    <cfRule type="cellIs" dxfId="805" priority="315" operator="equal">
      <formula>"Risco Extremo"</formula>
    </cfRule>
    <cfRule type="cellIs" dxfId="804" priority="316" operator="equal">
      <formula>"Risco Elevado"</formula>
    </cfRule>
    <cfRule type="cellIs" dxfId="803" priority="317" operator="equal">
      <formula>"Risco Moderado"</formula>
    </cfRule>
    <cfRule type="cellIs" dxfId="802" priority="318" operator="equal">
      <formula>"Risco Baixo"</formula>
    </cfRule>
  </conditionalFormatting>
  <conditionalFormatting sqref="H52:H53">
    <cfRule type="cellIs" dxfId="801" priority="311" operator="equal">
      <formula>"Risco Extremo"</formula>
    </cfRule>
    <cfRule type="cellIs" dxfId="800" priority="312" operator="equal">
      <formula>"Risco Elevado"</formula>
    </cfRule>
    <cfRule type="cellIs" dxfId="799" priority="313" operator="equal">
      <formula>"Risco Moderado"</formula>
    </cfRule>
    <cfRule type="cellIs" dxfId="798" priority="314" operator="equal">
      <formula>"Risco Baixo"</formula>
    </cfRule>
  </conditionalFormatting>
  <conditionalFormatting sqref="O52">
    <cfRule type="cellIs" dxfId="797" priority="307" operator="equal">
      <formula>"Risco Extremo"</formula>
    </cfRule>
    <cfRule type="cellIs" dxfId="796" priority="308" operator="equal">
      <formula>"Risco Elevado"</formula>
    </cfRule>
    <cfRule type="cellIs" dxfId="795" priority="309" operator="equal">
      <formula>"Risco Moderado"</formula>
    </cfRule>
    <cfRule type="cellIs" dxfId="794" priority="310" operator="equal">
      <formula>"Risco Baixo"</formula>
    </cfRule>
  </conditionalFormatting>
  <conditionalFormatting sqref="O53">
    <cfRule type="cellIs" dxfId="793" priority="303" operator="equal">
      <formula>"Risco Extremo"</formula>
    </cfRule>
    <cfRule type="cellIs" dxfId="792" priority="304" operator="equal">
      <formula>"Risco Elevado"</formula>
    </cfRule>
    <cfRule type="cellIs" dxfId="791" priority="305" operator="equal">
      <formula>"Risco Moderado"</formula>
    </cfRule>
    <cfRule type="cellIs" dxfId="790" priority="306" operator="equal">
      <formula>"Risco Baixo"</formula>
    </cfRule>
  </conditionalFormatting>
  <conditionalFormatting sqref="H54:H55">
    <cfRule type="cellIs" dxfId="789" priority="299" operator="equal">
      <formula>"Risco Extremo"</formula>
    </cfRule>
    <cfRule type="cellIs" dxfId="788" priority="300" operator="equal">
      <formula>"Risco Elevado"</formula>
    </cfRule>
    <cfRule type="cellIs" dxfId="787" priority="301" operator="equal">
      <formula>"Risco Moderado"</formula>
    </cfRule>
    <cfRule type="cellIs" dxfId="786" priority="302" operator="equal">
      <formula>"Risco Baixo"</formula>
    </cfRule>
  </conditionalFormatting>
  <conditionalFormatting sqref="O54">
    <cfRule type="cellIs" dxfId="785" priority="295" operator="equal">
      <formula>"Risco Extremo"</formula>
    </cfRule>
    <cfRule type="cellIs" dxfId="784" priority="296" operator="equal">
      <formula>"Risco Elevado"</formula>
    </cfRule>
    <cfRule type="cellIs" dxfId="783" priority="297" operator="equal">
      <formula>"Risco Moderado"</formula>
    </cfRule>
    <cfRule type="cellIs" dxfId="782" priority="298" operator="equal">
      <formula>"Risco Baixo"</formula>
    </cfRule>
  </conditionalFormatting>
  <conditionalFormatting sqref="O55">
    <cfRule type="cellIs" dxfId="781" priority="291" operator="equal">
      <formula>"Risco Extremo"</formula>
    </cfRule>
    <cfRule type="cellIs" dxfId="780" priority="292" operator="equal">
      <formula>"Risco Elevado"</formula>
    </cfRule>
    <cfRule type="cellIs" dxfId="779" priority="293" operator="equal">
      <formula>"Risco Moderado"</formula>
    </cfRule>
    <cfRule type="cellIs" dxfId="778" priority="294" operator="equal">
      <formula>"Risco Baixo"</formula>
    </cfRule>
  </conditionalFormatting>
  <conditionalFormatting sqref="H56:H57">
    <cfRule type="cellIs" dxfId="777" priority="287" operator="equal">
      <formula>"Risco Extremo"</formula>
    </cfRule>
    <cfRule type="cellIs" dxfId="776" priority="288" operator="equal">
      <formula>"Risco Elevado"</formula>
    </cfRule>
    <cfRule type="cellIs" dxfId="775" priority="289" operator="equal">
      <formula>"Risco Moderado"</formula>
    </cfRule>
    <cfRule type="cellIs" dxfId="774" priority="290" operator="equal">
      <formula>"Risco Baixo"</formula>
    </cfRule>
  </conditionalFormatting>
  <conditionalFormatting sqref="O56">
    <cfRule type="cellIs" dxfId="773" priority="283" operator="equal">
      <formula>"Risco Extremo"</formula>
    </cfRule>
    <cfRule type="cellIs" dxfId="772" priority="284" operator="equal">
      <formula>"Risco Elevado"</formula>
    </cfRule>
    <cfRule type="cellIs" dxfId="771" priority="285" operator="equal">
      <formula>"Risco Moderado"</formula>
    </cfRule>
    <cfRule type="cellIs" dxfId="770" priority="286" operator="equal">
      <formula>"Risco Baixo"</formula>
    </cfRule>
  </conditionalFormatting>
  <conditionalFormatting sqref="O57">
    <cfRule type="cellIs" dxfId="769" priority="279" operator="equal">
      <formula>"Risco Extremo"</formula>
    </cfRule>
    <cfRule type="cellIs" dxfId="768" priority="280" operator="equal">
      <formula>"Risco Elevado"</formula>
    </cfRule>
    <cfRule type="cellIs" dxfId="767" priority="281" operator="equal">
      <formula>"Risco Moderado"</formula>
    </cfRule>
    <cfRule type="cellIs" dxfId="766" priority="282" operator="equal">
      <formula>"Risco Baixo"</formula>
    </cfRule>
  </conditionalFormatting>
  <conditionalFormatting sqref="H58:H59">
    <cfRule type="cellIs" dxfId="765" priority="275" operator="equal">
      <formula>"Risco Extremo"</formula>
    </cfRule>
    <cfRule type="cellIs" dxfId="764" priority="276" operator="equal">
      <formula>"Risco Elevado"</formula>
    </cfRule>
    <cfRule type="cellIs" dxfId="763" priority="277" operator="equal">
      <formula>"Risco Moderado"</formula>
    </cfRule>
    <cfRule type="cellIs" dxfId="762" priority="278" operator="equal">
      <formula>"Risco Baixo"</formula>
    </cfRule>
  </conditionalFormatting>
  <conditionalFormatting sqref="O58">
    <cfRule type="cellIs" dxfId="761" priority="271" operator="equal">
      <formula>"Risco Extremo"</formula>
    </cfRule>
    <cfRule type="cellIs" dxfId="760" priority="272" operator="equal">
      <formula>"Risco Elevado"</formula>
    </cfRule>
    <cfRule type="cellIs" dxfId="759" priority="273" operator="equal">
      <formula>"Risco Moderado"</formula>
    </cfRule>
    <cfRule type="cellIs" dxfId="758" priority="274" operator="equal">
      <formula>"Risco Baixo"</formula>
    </cfRule>
  </conditionalFormatting>
  <conditionalFormatting sqref="O59">
    <cfRule type="cellIs" dxfId="757" priority="267" operator="equal">
      <formula>"Risco Extremo"</formula>
    </cfRule>
    <cfRule type="cellIs" dxfId="756" priority="268" operator="equal">
      <formula>"Risco Elevado"</formula>
    </cfRule>
    <cfRule type="cellIs" dxfId="755" priority="269" operator="equal">
      <formula>"Risco Moderado"</formula>
    </cfRule>
    <cfRule type="cellIs" dxfId="754" priority="270" operator="equal">
      <formula>"Risco Baixo"</formula>
    </cfRule>
  </conditionalFormatting>
  <conditionalFormatting sqref="H60:H61">
    <cfRule type="cellIs" dxfId="753" priority="263" operator="equal">
      <formula>"Risco Extremo"</formula>
    </cfRule>
    <cfRule type="cellIs" dxfId="752" priority="264" operator="equal">
      <formula>"Risco Elevado"</formula>
    </cfRule>
    <cfRule type="cellIs" dxfId="751" priority="265" operator="equal">
      <formula>"Risco Moderado"</formula>
    </cfRule>
    <cfRule type="cellIs" dxfId="750" priority="266" operator="equal">
      <formula>"Risco Baixo"</formula>
    </cfRule>
  </conditionalFormatting>
  <conditionalFormatting sqref="O60">
    <cfRule type="cellIs" dxfId="749" priority="259" operator="equal">
      <formula>"Risco Extremo"</formula>
    </cfRule>
    <cfRule type="cellIs" dxfId="748" priority="260" operator="equal">
      <formula>"Risco Elevado"</formula>
    </cfRule>
    <cfRule type="cellIs" dxfId="747" priority="261" operator="equal">
      <formula>"Risco Moderado"</formula>
    </cfRule>
    <cfRule type="cellIs" dxfId="746" priority="262" operator="equal">
      <formula>"Risco Baixo"</formula>
    </cfRule>
  </conditionalFormatting>
  <conditionalFormatting sqref="O61">
    <cfRule type="cellIs" dxfId="745" priority="255" operator="equal">
      <formula>"Risco Extremo"</formula>
    </cfRule>
    <cfRule type="cellIs" dxfId="744" priority="256" operator="equal">
      <formula>"Risco Elevado"</formula>
    </cfRule>
    <cfRule type="cellIs" dxfId="743" priority="257" operator="equal">
      <formula>"Risco Moderado"</formula>
    </cfRule>
    <cfRule type="cellIs" dxfId="742" priority="258" operator="equal">
      <formula>"Risco Baixo"</formula>
    </cfRule>
  </conditionalFormatting>
  <conditionalFormatting sqref="H62:H63">
    <cfRule type="cellIs" dxfId="741" priority="251" operator="equal">
      <formula>"Risco Extremo"</formula>
    </cfRule>
    <cfRule type="cellIs" dxfId="740" priority="252" operator="equal">
      <formula>"Risco Elevado"</formula>
    </cfRule>
    <cfRule type="cellIs" dxfId="739" priority="253" operator="equal">
      <formula>"Risco Moderado"</formula>
    </cfRule>
    <cfRule type="cellIs" dxfId="738" priority="254" operator="equal">
      <formula>"Risco Baixo"</formula>
    </cfRule>
  </conditionalFormatting>
  <conditionalFormatting sqref="O62">
    <cfRule type="cellIs" dxfId="737" priority="247" operator="equal">
      <formula>"Risco Extremo"</formula>
    </cfRule>
    <cfRule type="cellIs" dxfId="736" priority="248" operator="equal">
      <formula>"Risco Elevado"</formula>
    </cfRule>
    <cfRule type="cellIs" dxfId="735" priority="249" operator="equal">
      <formula>"Risco Moderado"</formula>
    </cfRule>
    <cfRule type="cellIs" dxfId="734" priority="250" operator="equal">
      <formula>"Risco Baixo"</formula>
    </cfRule>
  </conditionalFormatting>
  <conditionalFormatting sqref="O63">
    <cfRule type="cellIs" dxfId="733" priority="243" operator="equal">
      <formula>"Risco Extremo"</formula>
    </cfRule>
    <cfRule type="cellIs" dxfId="732" priority="244" operator="equal">
      <formula>"Risco Elevado"</formula>
    </cfRule>
    <cfRule type="cellIs" dxfId="731" priority="245" operator="equal">
      <formula>"Risco Moderado"</formula>
    </cfRule>
    <cfRule type="cellIs" dxfId="730" priority="246" operator="equal">
      <formula>"Risco Baixo"</formula>
    </cfRule>
  </conditionalFormatting>
  <conditionalFormatting sqref="H64:H65">
    <cfRule type="cellIs" dxfId="729" priority="239" operator="equal">
      <formula>"Risco Extremo"</formula>
    </cfRule>
    <cfRule type="cellIs" dxfId="728" priority="240" operator="equal">
      <formula>"Risco Elevado"</formula>
    </cfRule>
    <cfRule type="cellIs" dxfId="727" priority="241" operator="equal">
      <formula>"Risco Moderado"</formula>
    </cfRule>
    <cfRule type="cellIs" dxfId="726" priority="242" operator="equal">
      <formula>"Risco Baixo"</formula>
    </cfRule>
  </conditionalFormatting>
  <conditionalFormatting sqref="O64">
    <cfRule type="cellIs" dxfId="725" priority="235" operator="equal">
      <formula>"Risco Extremo"</formula>
    </cfRule>
    <cfRule type="cellIs" dxfId="724" priority="236" operator="equal">
      <formula>"Risco Elevado"</formula>
    </cfRule>
    <cfRule type="cellIs" dxfId="723" priority="237" operator="equal">
      <formula>"Risco Moderado"</formula>
    </cfRule>
    <cfRule type="cellIs" dxfId="722" priority="238" operator="equal">
      <formula>"Risco Baixo"</formula>
    </cfRule>
  </conditionalFormatting>
  <conditionalFormatting sqref="O65">
    <cfRule type="cellIs" dxfId="721" priority="231" operator="equal">
      <formula>"Risco Extremo"</formula>
    </cfRule>
    <cfRule type="cellIs" dxfId="720" priority="232" operator="equal">
      <formula>"Risco Elevado"</formula>
    </cfRule>
    <cfRule type="cellIs" dxfId="719" priority="233" operator="equal">
      <formula>"Risco Moderado"</formula>
    </cfRule>
    <cfRule type="cellIs" dxfId="718" priority="234" operator="equal">
      <formula>"Risco Baixo"</formula>
    </cfRule>
  </conditionalFormatting>
  <conditionalFormatting sqref="H66:H67">
    <cfRule type="cellIs" dxfId="717" priority="227" operator="equal">
      <formula>"Risco Extremo"</formula>
    </cfRule>
    <cfRule type="cellIs" dxfId="716" priority="228" operator="equal">
      <formula>"Risco Elevado"</formula>
    </cfRule>
    <cfRule type="cellIs" dxfId="715" priority="229" operator="equal">
      <formula>"Risco Moderado"</formula>
    </cfRule>
    <cfRule type="cellIs" dxfId="714" priority="230" operator="equal">
      <formula>"Risco Baixo"</formula>
    </cfRule>
  </conditionalFormatting>
  <conditionalFormatting sqref="O66">
    <cfRule type="cellIs" dxfId="713" priority="223" operator="equal">
      <formula>"Risco Extremo"</formula>
    </cfRule>
    <cfRule type="cellIs" dxfId="712" priority="224" operator="equal">
      <formula>"Risco Elevado"</formula>
    </cfRule>
    <cfRule type="cellIs" dxfId="711" priority="225" operator="equal">
      <formula>"Risco Moderado"</formula>
    </cfRule>
    <cfRule type="cellIs" dxfId="710" priority="226" operator="equal">
      <formula>"Risco Baixo"</formula>
    </cfRule>
  </conditionalFormatting>
  <conditionalFormatting sqref="O67">
    <cfRule type="cellIs" dxfId="709" priority="219" operator="equal">
      <formula>"Risco Extremo"</formula>
    </cfRule>
    <cfRule type="cellIs" dxfId="708" priority="220" operator="equal">
      <formula>"Risco Elevado"</formula>
    </cfRule>
    <cfRule type="cellIs" dxfId="707" priority="221" operator="equal">
      <formula>"Risco Moderado"</formula>
    </cfRule>
    <cfRule type="cellIs" dxfId="706" priority="222" operator="equal">
      <formula>"Risco Baixo"</formula>
    </cfRule>
  </conditionalFormatting>
  <conditionalFormatting sqref="H68:H69">
    <cfRule type="cellIs" dxfId="705" priority="215" operator="equal">
      <formula>"Risco Extremo"</formula>
    </cfRule>
    <cfRule type="cellIs" dxfId="704" priority="216" operator="equal">
      <formula>"Risco Elevado"</formula>
    </cfRule>
    <cfRule type="cellIs" dxfId="703" priority="217" operator="equal">
      <formula>"Risco Moderado"</formula>
    </cfRule>
    <cfRule type="cellIs" dxfId="702" priority="218" operator="equal">
      <formula>"Risco Baixo"</formula>
    </cfRule>
  </conditionalFormatting>
  <conditionalFormatting sqref="O68">
    <cfRule type="cellIs" dxfId="701" priority="211" operator="equal">
      <formula>"Risco Extremo"</formula>
    </cfRule>
    <cfRule type="cellIs" dxfId="700" priority="212" operator="equal">
      <formula>"Risco Elevado"</formula>
    </cfRule>
    <cfRule type="cellIs" dxfId="699" priority="213" operator="equal">
      <formula>"Risco Moderado"</formula>
    </cfRule>
    <cfRule type="cellIs" dxfId="698" priority="214" operator="equal">
      <formula>"Risco Baixo"</formula>
    </cfRule>
  </conditionalFormatting>
  <conditionalFormatting sqref="O69">
    <cfRule type="cellIs" dxfId="697" priority="207" operator="equal">
      <formula>"Risco Extremo"</formula>
    </cfRule>
    <cfRule type="cellIs" dxfId="696" priority="208" operator="equal">
      <formula>"Risco Elevado"</formula>
    </cfRule>
    <cfRule type="cellIs" dxfId="695" priority="209" operator="equal">
      <formula>"Risco Moderado"</formula>
    </cfRule>
    <cfRule type="cellIs" dxfId="694" priority="210" operator="equal">
      <formula>"Risco Baixo"</formula>
    </cfRule>
  </conditionalFormatting>
  <conditionalFormatting sqref="H70:H71">
    <cfRule type="cellIs" dxfId="693" priority="203" operator="equal">
      <formula>"Risco Extremo"</formula>
    </cfRule>
    <cfRule type="cellIs" dxfId="692" priority="204" operator="equal">
      <formula>"Risco Elevado"</formula>
    </cfRule>
    <cfRule type="cellIs" dxfId="691" priority="205" operator="equal">
      <formula>"Risco Moderado"</formula>
    </cfRule>
    <cfRule type="cellIs" dxfId="690" priority="206" operator="equal">
      <formula>"Risco Baixo"</formula>
    </cfRule>
  </conditionalFormatting>
  <conditionalFormatting sqref="O70">
    <cfRule type="cellIs" dxfId="689" priority="199" operator="equal">
      <formula>"Risco Extremo"</formula>
    </cfRule>
    <cfRule type="cellIs" dxfId="688" priority="200" operator="equal">
      <formula>"Risco Elevado"</formula>
    </cfRule>
    <cfRule type="cellIs" dxfId="687" priority="201" operator="equal">
      <formula>"Risco Moderado"</formula>
    </cfRule>
    <cfRule type="cellIs" dxfId="686" priority="202" operator="equal">
      <formula>"Risco Baixo"</formula>
    </cfRule>
  </conditionalFormatting>
  <conditionalFormatting sqref="O71">
    <cfRule type="cellIs" dxfId="685" priority="195" operator="equal">
      <formula>"Risco Extremo"</formula>
    </cfRule>
    <cfRule type="cellIs" dxfId="684" priority="196" operator="equal">
      <formula>"Risco Elevado"</formula>
    </cfRule>
    <cfRule type="cellIs" dxfId="683" priority="197" operator="equal">
      <formula>"Risco Moderado"</formula>
    </cfRule>
    <cfRule type="cellIs" dxfId="682" priority="198" operator="equal">
      <formula>"Risco Baixo"</formula>
    </cfRule>
  </conditionalFormatting>
  <conditionalFormatting sqref="H72:H73">
    <cfRule type="cellIs" dxfId="681" priority="191" operator="equal">
      <formula>"Risco Extremo"</formula>
    </cfRule>
    <cfRule type="cellIs" dxfId="680" priority="192" operator="equal">
      <formula>"Risco Elevado"</formula>
    </cfRule>
    <cfRule type="cellIs" dxfId="679" priority="193" operator="equal">
      <formula>"Risco Moderado"</formula>
    </cfRule>
    <cfRule type="cellIs" dxfId="678" priority="194" operator="equal">
      <formula>"Risco Baixo"</formula>
    </cfRule>
  </conditionalFormatting>
  <conditionalFormatting sqref="O72">
    <cfRule type="cellIs" dxfId="677" priority="187" operator="equal">
      <formula>"Risco Extremo"</formula>
    </cfRule>
    <cfRule type="cellIs" dxfId="676" priority="188" operator="equal">
      <formula>"Risco Elevado"</formula>
    </cfRule>
    <cfRule type="cellIs" dxfId="675" priority="189" operator="equal">
      <formula>"Risco Moderado"</formula>
    </cfRule>
    <cfRule type="cellIs" dxfId="674" priority="190" operator="equal">
      <formula>"Risco Baixo"</formula>
    </cfRule>
  </conditionalFormatting>
  <conditionalFormatting sqref="O73">
    <cfRule type="cellIs" dxfId="673" priority="183" operator="equal">
      <formula>"Risco Extremo"</formula>
    </cfRule>
    <cfRule type="cellIs" dxfId="672" priority="184" operator="equal">
      <formula>"Risco Elevado"</formula>
    </cfRule>
    <cfRule type="cellIs" dxfId="671" priority="185" operator="equal">
      <formula>"Risco Moderado"</formula>
    </cfRule>
    <cfRule type="cellIs" dxfId="670" priority="186" operator="equal">
      <formula>"Risco Baixo"</formula>
    </cfRule>
  </conditionalFormatting>
  <conditionalFormatting sqref="H74:H75">
    <cfRule type="cellIs" dxfId="669" priority="179" operator="equal">
      <formula>"Risco Extremo"</formula>
    </cfRule>
    <cfRule type="cellIs" dxfId="668" priority="180" operator="equal">
      <formula>"Risco Elevado"</formula>
    </cfRule>
    <cfRule type="cellIs" dxfId="667" priority="181" operator="equal">
      <formula>"Risco Moderado"</formula>
    </cfRule>
    <cfRule type="cellIs" dxfId="666" priority="182" operator="equal">
      <formula>"Risco Baixo"</formula>
    </cfRule>
  </conditionalFormatting>
  <conditionalFormatting sqref="O74">
    <cfRule type="cellIs" dxfId="665" priority="175" operator="equal">
      <formula>"Risco Extremo"</formula>
    </cfRule>
    <cfRule type="cellIs" dxfId="664" priority="176" operator="equal">
      <formula>"Risco Elevado"</formula>
    </cfRule>
    <cfRule type="cellIs" dxfId="663" priority="177" operator="equal">
      <formula>"Risco Moderado"</formula>
    </cfRule>
    <cfRule type="cellIs" dxfId="662" priority="178" operator="equal">
      <formula>"Risco Baixo"</formula>
    </cfRule>
  </conditionalFormatting>
  <conditionalFormatting sqref="O75">
    <cfRule type="cellIs" dxfId="661" priority="171" operator="equal">
      <formula>"Risco Extremo"</formula>
    </cfRule>
    <cfRule type="cellIs" dxfId="660" priority="172" operator="equal">
      <formula>"Risco Elevado"</formula>
    </cfRule>
    <cfRule type="cellIs" dxfId="659" priority="173" operator="equal">
      <formula>"Risco Moderado"</formula>
    </cfRule>
    <cfRule type="cellIs" dxfId="658" priority="174" operator="equal">
      <formula>"Risco Baixo"</formula>
    </cfRule>
  </conditionalFormatting>
  <conditionalFormatting sqref="H76:H77">
    <cfRule type="cellIs" dxfId="657" priority="167" operator="equal">
      <formula>"Risco Extremo"</formula>
    </cfRule>
    <cfRule type="cellIs" dxfId="656" priority="168" operator="equal">
      <formula>"Risco Elevado"</formula>
    </cfRule>
    <cfRule type="cellIs" dxfId="655" priority="169" operator="equal">
      <formula>"Risco Moderado"</formula>
    </cfRule>
    <cfRule type="cellIs" dxfId="654" priority="170" operator="equal">
      <formula>"Risco Baixo"</formula>
    </cfRule>
  </conditionalFormatting>
  <conditionalFormatting sqref="O76">
    <cfRule type="cellIs" dxfId="653" priority="163" operator="equal">
      <formula>"Risco Extremo"</formula>
    </cfRule>
    <cfRule type="cellIs" dxfId="652" priority="164" operator="equal">
      <formula>"Risco Elevado"</formula>
    </cfRule>
    <cfRule type="cellIs" dxfId="651" priority="165" operator="equal">
      <formula>"Risco Moderado"</formula>
    </cfRule>
    <cfRule type="cellIs" dxfId="650" priority="166" operator="equal">
      <formula>"Risco Baixo"</formula>
    </cfRule>
  </conditionalFormatting>
  <conditionalFormatting sqref="O77">
    <cfRule type="cellIs" dxfId="649" priority="159" operator="equal">
      <formula>"Risco Extremo"</formula>
    </cfRule>
    <cfRule type="cellIs" dxfId="648" priority="160" operator="equal">
      <formula>"Risco Elevado"</formula>
    </cfRule>
    <cfRule type="cellIs" dxfId="647" priority="161" operator="equal">
      <formula>"Risco Moderado"</formula>
    </cfRule>
    <cfRule type="cellIs" dxfId="646" priority="162" operator="equal">
      <formula>"Risco Baixo"</formula>
    </cfRule>
  </conditionalFormatting>
  <conditionalFormatting sqref="H78:H79">
    <cfRule type="cellIs" dxfId="645" priority="155" operator="equal">
      <formula>"Risco Extremo"</formula>
    </cfRule>
    <cfRule type="cellIs" dxfId="644" priority="156" operator="equal">
      <formula>"Risco Elevado"</formula>
    </cfRule>
    <cfRule type="cellIs" dxfId="643" priority="157" operator="equal">
      <formula>"Risco Moderado"</formula>
    </cfRule>
    <cfRule type="cellIs" dxfId="642" priority="158" operator="equal">
      <formula>"Risco Baixo"</formula>
    </cfRule>
  </conditionalFormatting>
  <conditionalFormatting sqref="O78">
    <cfRule type="cellIs" dxfId="641" priority="151" operator="equal">
      <formula>"Risco Extremo"</formula>
    </cfRule>
    <cfRule type="cellIs" dxfId="640" priority="152" operator="equal">
      <formula>"Risco Elevado"</formula>
    </cfRule>
    <cfRule type="cellIs" dxfId="639" priority="153" operator="equal">
      <formula>"Risco Moderado"</formula>
    </cfRule>
    <cfRule type="cellIs" dxfId="638" priority="154" operator="equal">
      <formula>"Risco Baixo"</formula>
    </cfRule>
  </conditionalFormatting>
  <conditionalFormatting sqref="O79">
    <cfRule type="cellIs" dxfId="637" priority="147" operator="equal">
      <formula>"Risco Extremo"</formula>
    </cfRule>
    <cfRule type="cellIs" dxfId="636" priority="148" operator="equal">
      <formula>"Risco Elevado"</formula>
    </cfRule>
    <cfRule type="cellIs" dxfId="635" priority="149" operator="equal">
      <formula>"Risco Moderado"</formula>
    </cfRule>
    <cfRule type="cellIs" dxfId="634" priority="150" operator="equal">
      <formula>"Risco Baixo"</formula>
    </cfRule>
  </conditionalFormatting>
  <conditionalFormatting sqref="H80:H81">
    <cfRule type="cellIs" dxfId="633" priority="143" operator="equal">
      <formula>"Risco Extremo"</formula>
    </cfRule>
    <cfRule type="cellIs" dxfId="632" priority="144" operator="equal">
      <formula>"Risco Elevado"</formula>
    </cfRule>
    <cfRule type="cellIs" dxfId="631" priority="145" operator="equal">
      <formula>"Risco Moderado"</formula>
    </cfRule>
    <cfRule type="cellIs" dxfId="630" priority="146" operator="equal">
      <formula>"Risco Baixo"</formula>
    </cfRule>
  </conditionalFormatting>
  <conditionalFormatting sqref="O80">
    <cfRule type="cellIs" dxfId="629" priority="139" operator="equal">
      <formula>"Risco Extremo"</formula>
    </cfRule>
    <cfRule type="cellIs" dxfId="628" priority="140" operator="equal">
      <formula>"Risco Elevado"</formula>
    </cfRule>
    <cfRule type="cellIs" dxfId="627" priority="141" operator="equal">
      <formula>"Risco Moderado"</formula>
    </cfRule>
    <cfRule type="cellIs" dxfId="626" priority="142" operator="equal">
      <formula>"Risco Baixo"</formula>
    </cfRule>
  </conditionalFormatting>
  <conditionalFormatting sqref="O81">
    <cfRule type="cellIs" dxfId="625" priority="135" operator="equal">
      <formula>"Risco Extremo"</formula>
    </cfRule>
    <cfRule type="cellIs" dxfId="624" priority="136" operator="equal">
      <formula>"Risco Elevado"</formula>
    </cfRule>
    <cfRule type="cellIs" dxfId="623" priority="137" operator="equal">
      <formula>"Risco Moderado"</formula>
    </cfRule>
    <cfRule type="cellIs" dxfId="622" priority="138" operator="equal">
      <formula>"Risco Baixo"</formula>
    </cfRule>
  </conditionalFormatting>
  <conditionalFormatting sqref="H82:H83">
    <cfRule type="cellIs" dxfId="621" priority="131" operator="equal">
      <formula>"Risco Extremo"</formula>
    </cfRule>
    <cfRule type="cellIs" dxfId="620" priority="132" operator="equal">
      <formula>"Risco Elevado"</formula>
    </cfRule>
    <cfRule type="cellIs" dxfId="619" priority="133" operator="equal">
      <formula>"Risco Moderado"</formula>
    </cfRule>
    <cfRule type="cellIs" dxfId="618" priority="134" operator="equal">
      <formula>"Risco Baixo"</formula>
    </cfRule>
  </conditionalFormatting>
  <conditionalFormatting sqref="O82">
    <cfRule type="cellIs" dxfId="617" priority="127" operator="equal">
      <formula>"Risco Extremo"</formula>
    </cfRule>
    <cfRule type="cellIs" dxfId="616" priority="128" operator="equal">
      <formula>"Risco Elevado"</formula>
    </cfRule>
    <cfRule type="cellIs" dxfId="615" priority="129" operator="equal">
      <formula>"Risco Moderado"</formula>
    </cfRule>
    <cfRule type="cellIs" dxfId="614" priority="130" operator="equal">
      <formula>"Risco Baixo"</formula>
    </cfRule>
  </conditionalFormatting>
  <conditionalFormatting sqref="O83">
    <cfRule type="cellIs" dxfId="613" priority="123" operator="equal">
      <formula>"Risco Extremo"</formula>
    </cfRule>
    <cfRule type="cellIs" dxfId="612" priority="124" operator="equal">
      <formula>"Risco Elevado"</formula>
    </cfRule>
    <cfRule type="cellIs" dxfId="611" priority="125" operator="equal">
      <formula>"Risco Moderado"</formula>
    </cfRule>
    <cfRule type="cellIs" dxfId="610" priority="126" operator="equal">
      <formula>"Risco Baixo"</formula>
    </cfRule>
  </conditionalFormatting>
  <conditionalFormatting sqref="H84:H85">
    <cfRule type="cellIs" dxfId="609" priority="119" operator="equal">
      <formula>"Risco Extremo"</formula>
    </cfRule>
    <cfRule type="cellIs" dxfId="608" priority="120" operator="equal">
      <formula>"Risco Elevado"</formula>
    </cfRule>
    <cfRule type="cellIs" dxfId="607" priority="121" operator="equal">
      <formula>"Risco Moderado"</formula>
    </cfRule>
    <cfRule type="cellIs" dxfId="606" priority="122" operator="equal">
      <formula>"Risco Baixo"</formula>
    </cfRule>
  </conditionalFormatting>
  <conditionalFormatting sqref="O84">
    <cfRule type="cellIs" dxfId="605" priority="115" operator="equal">
      <formula>"Risco Extremo"</formula>
    </cfRule>
    <cfRule type="cellIs" dxfId="604" priority="116" operator="equal">
      <formula>"Risco Elevado"</formula>
    </cfRule>
    <cfRule type="cellIs" dxfId="603" priority="117" operator="equal">
      <formula>"Risco Moderado"</formula>
    </cfRule>
    <cfRule type="cellIs" dxfId="602" priority="118" operator="equal">
      <formula>"Risco Baixo"</formula>
    </cfRule>
  </conditionalFormatting>
  <conditionalFormatting sqref="O85">
    <cfRule type="cellIs" dxfId="601" priority="111" operator="equal">
      <formula>"Risco Extremo"</formula>
    </cfRule>
    <cfRule type="cellIs" dxfId="600" priority="112" operator="equal">
      <formula>"Risco Elevado"</formula>
    </cfRule>
    <cfRule type="cellIs" dxfId="599" priority="113" operator="equal">
      <formula>"Risco Moderado"</formula>
    </cfRule>
    <cfRule type="cellIs" dxfId="598" priority="114" operator="equal">
      <formula>"Risco Baixo"</formula>
    </cfRule>
  </conditionalFormatting>
  <conditionalFormatting sqref="H86:H87">
    <cfRule type="cellIs" dxfId="597" priority="107" operator="equal">
      <formula>"Risco Extremo"</formula>
    </cfRule>
    <cfRule type="cellIs" dxfId="596" priority="108" operator="equal">
      <formula>"Risco Elevado"</formula>
    </cfRule>
    <cfRule type="cellIs" dxfId="595" priority="109" operator="equal">
      <formula>"Risco Moderado"</formula>
    </cfRule>
    <cfRule type="cellIs" dxfId="594" priority="110" operator="equal">
      <formula>"Risco Baixo"</formula>
    </cfRule>
  </conditionalFormatting>
  <conditionalFormatting sqref="O86">
    <cfRule type="cellIs" dxfId="593" priority="103" operator="equal">
      <formula>"Risco Extremo"</formula>
    </cfRule>
    <cfRule type="cellIs" dxfId="592" priority="104" operator="equal">
      <formula>"Risco Elevado"</formula>
    </cfRule>
    <cfRule type="cellIs" dxfId="591" priority="105" operator="equal">
      <formula>"Risco Moderado"</formula>
    </cfRule>
    <cfRule type="cellIs" dxfId="590" priority="106" operator="equal">
      <formula>"Risco Baixo"</formula>
    </cfRule>
  </conditionalFormatting>
  <conditionalFormatting sqref="O87">
    <cfRule type="cellIs" dxfId="589" priority="99" operator="equal">
      <formula>"Risco Extremo"</formula>
    </cfRule>
    <cfRule type="cellIs" dxfId="588" priority="100" operator="equal">
      <formula>"Risco Elevado"</formula>
    </cfRule>
    <cfRule type="cellIs" dxfId="587" priority="101" operator="equal">
      <formula>"Risco Moderado"</formula>
    </cfRule>
    <cfRule type="cellIs" dxfId="586" priority="102" operator="equal">
      <formula>"Risco Baixo"</formula>
    </cfRule>
  </conditionalFormatting>
  <conditionalFormatting sqref="H88:H89">
    <cfRule type="cellIs" dxfId="585" priority="95" operator="equal">
      <formula>"Risco Extremo"</formula>
    </cfRule>
    <cfRule type="cellIs" dxfId="584" priority="96" operator="equal">
      <formula>"Risco Elevado"</formula>
    </cfRule>
    <cfRule type="cellIs" dxfId="583" priority="97" operator="equal">
      <formula>"Risco Moderado"</formula>
    </cfRule>
    <cfRule type="cellIs" dxfId="582" priority="98" operator="equal">
      <formula>"Risco Baixo"</formula>
    </cfRule>
  </conditionalFormatting>
  <conditionalFormatting sqref="O88">
    <cfRule type="cellIs" dxfId="581" priority="91" operator="equal">
      <formula>"Risco Extremo"</formula>
    </cfRule>
    <cfRule type="cellIs" dxfId="580" priority="92" operator="equal">
      <formula>"Risco Elevado"</formula>
    </cfRule>
    <cfRule type="cellIs" dxfId="579" priority="93" operator="equal">
      <formula>"Risco Moderado"</formula>
    </cfRule>
    <cfRule type="cellIs" dxfId="578" priority="94" operator="equal">
      <formula>"Risco Baixo"</formula>
    </cfRule>
  </conditionalFormatting>
  <conditionalFormatting sqref="O89">
    <cfRule type="cellIs" dxfId="577" priority="87" operator="equal">
      <formula>"Risco Extremo"</formula>
    </cfRule>
    <cfRule type="cellIs" dxfId="576" priority="88" operator="equal">
      <formula>"Risco Elevado"</formula>
    </cfRule>
    <cfRule type="cellIs" dxfId="575" priority="89" operator="equal">
      <formula>"Risco Moderado"</formula>
    </cfRule>
    <cfRule type="cellIs" dxfId="574" priority="90" operator="equal">
      <formula>"Risco Baixo"</formula>
    </cfRule>
  </conditionalFormatting>
  <conditionalFormatting sqref="H90:H91">
    <cfRule type="cellIs" dxfId="573" priority="83" operator="equal">
      <formula>"Risco Extremo"</formula>
    </cfRule>
    <cfRule type="cellIs" dxfId="572" priority="84" operator="equal">
      <formula>"Risco Elevado"</formula>
    </cfRule>
    <cfRule type="cellIs" dxfId="571" priority="85" operator="equal">
      <formula>"Risco Moderado"</formula>
    </cfRule>
    <cfRule type="cellIs" dxfId="570" priority="86" operator="equal">
      <formula>"Risco Baixo"</formula>
    </cfRule>
  </conditionalFormatting>
  <conditionalFormatting sqref="O90">
    <cfRule type="cellIs" dxfId="569" priority="79" operator="equal">
      <formula>"Risco Extremo"</formula>
    </cfRule>
    <cfRule type="cellIs" dxfId="568" priority="80" operator="equal">
      <formula>"Risco Elevado"</formula>
    </cfRule>
    <cfRule type="cellIs" dxfId="567" priority="81" operator="equal">
      <formula>"Risco Moderado"</formula>
    </cfRule>
    <cfRule type="cellIs" dxfId="566" priority="82" operator="equal">
      <formula>"Risco Baixo"</formula>
    </cfRule>
  </conditionalFormatting>
  <conditionalFormatting sqref="O91">
    <cfRule type="cellIs" dxfId="565" priority="75" operator="equal">
      <formula>"Risco Extremo"</formula>
    </cfRule>
    <cfRule type="cellIs" dxfId="564" priority="76" operator="equal">
      <formula>"Risco Elevado"</formula>
    </cfRule>
    <cfRule type="cellIs" dxfId="563" priority="77" operator="equal">
      <formula>"Risco Moderado"</formula>
    </cfRule>
    <cfRule type="cellIs" dxfId="562" priority="78" operator="equal">
      <formula>"Risco Baixo"</formula>
    </cfRule>
  </conditionalFormatting>
  <conditionalFormatting sqref="H92:H93">
    <cfRule type="cellIs" dxfId="561" priority="71" operator="equal">
      <formula>"Risco Extremo"</formula>
    </cfRule>
    <cfRule type="cellIs" dxfId="560" priority="72" operator="equal">
      <formula>"Risco Elevado"</formula>
    </cfRule>
    <cfRule type="cellIs" dxfId="559" priority="73" operator="equal">
      <formula>"Risco Moderado"</formula>
    </cfRule>
    <cfRule type="cellIs" dxfId="558" priority="74" operator="equal">
      <formula>"Risco Baixo"</formula>
    </cfRule>
  </conditionalFormatting>
  <conditionalFormatting sqref="O92">
    <cfRule type="cellIs" dxfId="557" priority="67" operator="equal">
      <formula>"Risco Extremo"</formula>
    </cfRule>
    <cfRule type="cellIs" dxfId="556" priority="68" operator="equal">
      <formula>"Risco Elevado"</formula>
    </cfRule>
    <cfRule type="cellIs" dxfId="555" priority="69" operator="equal">
      <formula>"Risco Moderado"</formula>
    </cfRule>
    <cfRule type="cellIs" dxfId="554" priority="70" operator="equal">
      <formula>"Risco Baixo"</formula>
    </cfRule>
  </conditionalFormatting>
  <conditionalFormatting sqref="O93">
    <cfRule type="cellIs" dxfId="553" priority="63" operator="equal">
      <formula>"Risco Extremo"</formula>
    </cfRule>
    <cfRule type="cellIs" dxfId="552" priority="64" operator="equal">
      <formula>"Risco Elevado"</formula>
    </cfRule>
    <cfRule type="cellIs" dxfId="551" priority="65" operator="equal">
      <formula>"Risco Moderado"</formula>
    </cfRule>
    <cfRule type="cellIs" dxfId="550" priority="66" operator="equal">
      <formula>"Risco Baixo"</formula>
    </cfRule>
  </conditionalFormatting>
  <conditionalFormatting sqref="H94:H95">
    <cfRule type="cellIs" dxfId="549" priority="59" operator="equal">
      <formula>"Risco Extremo"</formula>
    </cfRule>
    <cfRule type="cellIs" dxfId="548" priority="60" operator="equal">
      <formula>"Risco Elevado"</formula>
    </cfRule>
    <cfRule type="cellIs" dxfId="547" priority="61" operator="equal">
      <formula>"Risco Moderado"</formula>
    </cfRule>
    <cfRule type="cellIs" dxfId="546" priority="62" operator="equal">
      <formula>"Risco Baixo"</formula>
    </cfRule>
  </conditionalFormatting>
  <conditionalFormatting sqref="O94">
    <cfRule type="cellIs" dxfId="545" priority="55" operator="equal">
      <formula>"Risco Extremo"</formula>
    </cfRule>
    <cfRule type="cellIs" dxfId="544" priority="56" operator="equal">
      <formula>"Risco Elevado"</formula>
    </cfRule>
    <cfRule type="cellIs" dxfId="543" priority="57" operator="equal">
      <formula>"Risco Moderado"</formula>
    </cfRule>
    <cfRule type="cellIs" dxfId="542" priority="58" operator="equal">
      <formula>"Risco Baixo"</formula>
    </cfRule>
  </conditionalFormatting>
  <conditionalFormatting sqref="O95">
    <cfRule type="cellIs" dxfId="541" priority="51" operator="equal">
      <formula>"Risco Extremo"</formula>
    </cfRule>
    <cfRule type="cellIs" dxfId="540" priority="52" operator="equal">
      <formula>"Risco Elevado"</formula>
    </cfRule>
    <cfRule type="cellIs" dxfId="539" priority="53" operator="equal">
      <formula>"Risco Moderado"</formula>
    </cfRule>
    <cfRule type="cellIs" dxfId="538" priority="54" operator="equal">
      <formula>"Risco Baixo"</formula>
    </cfRule>
  </conditionalFormatting>
  <conditionalFormatting sqref="H96:H97">
    <cfRule type="cellIs" dxfId="537" priority="47" operator="equal">
      <formula>"Risco Extremo"</formula>
    </cfRule>
    <cfRule type="cellIs" dxfId="536" priority="48" operator="equal">
      <formula>"Risco Elevado"</formula>
    </cfRule>
    <cfRule type="cellIs" dxfId="535" priority="49" operator="equal">
      <formula>"Risco Moderado"</formula>
    </cfRule>
    <cfRule type="cellIs" dxfId="534" priority="50" operator="equal">
      <formula>"Risco Baixo"</formula>
    </cfRule>
  </conditionalFormatting>
  <conditionalFormatting sqref="O96">
    <cfRule type="cellIs" dxfId="533" priority="43" operator="equal">
      <formula>"Risco Extremo"</formula>
    </cfRule>
    <cfRule type="cellIs" dxfId="532" priority="44" operator="equal">
      <formula>"Risco Elevado"</formula>
    </cfRule>
    <cfRule type="cellIs" dxfId="531" priority="45" operator="equal">
      <formula>"Risco Moderado"</formula>
    </cfRule>
    <cfRule type="cellIs" dxfId="530" priority="46" operator="equal">
      <formula>"Risco Baixo"</formula>
    </cfRule>
  </conditionalFormatting>
  <conditionalFormatting sqref="O97">
    <cfRule type="cellIs" dxfId="529" priority="39" operator="equal">
      <formula>"Risco Extremo"</formula>
    </cfRule>
    <cfRule type="cellIs" dxfId="528" priority="40" operator="equal">
      <formula>"Risco Elevado"</formula>
    </cfRule>
    <cfRule type="cellIs" dxfId="527" priority="41" operator="equal">
      <formula>"Risco Moderado"</formula>
    </cfRule>
    <cfRule type="cellIs" dxfId="526" priority="42" operator="equal">
      <formula>"Risco Baixo"</formula>
    </cfRule>
  </conditionalFormatting>
  <conditionalFormatting sqref="H98:H99">
    <cfRule type="cellIs" dxfId="525" priority="35" operator="equal">
      <formula>"Risco Extremo"</formula>
    </cfRule>
    <cfRule type="cellIs" dxfId="524" priority="36" operator="equal">
      <formula>"Risco Elevado"</formula>
    </cfRule>
    <cfRule type="cellIs" dxfId="523" priority="37" operator="equal">
      <formula>"Risco Moderado"</formula>
    </cfRule>
    <cfRule type="cellIs" dxfId="522" priority="38" operator="equal">
      <formula>"Risco Baixo"</formula>
    </cfRule>
  </conditionalFormatting>
  <conditionalFormatting sqref="O98">
    <cfRule type="cellIs" dxfId="521" priority="31" operator="equal">
      <formula>"Risco Extremo"</formula>
    </cfRule>
    <cfRule type="cellIs" dxfId="520" priority="32" operator="equal">
      <formula>"Risco Elevado"</formula>
    </cfRule>
    <cfRule type="cellIs" dxfId="519" priority="33" operator="equal">
      <formula>"Risco Moderado"</formula>
    </cfRule>
    <cfRule type="cellIs" dxfId="518" priority="34" operator="equal">
      <formula>"Risco Baixo"</formula>
    </cfRule>
  </conditionalFormatting>
  <conditionalFormatting sqref="O99">
    <cfRule type="cellIs" dxfId="517" priority="27" operator="equal">
      <formula>"Risco Extremo"</formula>
    </cfRule>
    <cfRule type="cellIs" dxfId="516" priority="28" operator="equal">
      <formula>"Risco Elevado"</formula>
    </cfRule>
    <cfRule type="cellIs" dxfId="515" priority="29" operator="equal">
      <formula>"Risco Moderado"</formula>
    </cfRule>
    <cfRule type="cellIs" dxfId="514" priority="30" operator="equal">
      <formula>"Risco Baixo"</formula>
    </cfRule>
  </conditionalFormatting>
  <conditionalFormatting sqref="H100:H101">
    <cfRule type="cellIs" dxfId="513" priority="23" operator="equal">
      <formula>"Risco Extremo"</formula>
    </cfRule>
    <cfRule type="cellIs" dxfId="512" priority="24" operator="equal">
      <formula>"Risco Elevado"</formula>
    </cfRule>
    <cfRule type="cellIs" dxfId="511" priority="25" operator="equal">
      <formula>"Risco Moderado"</formula>
    </cfRule>
    <cfRule type="cellIs" dxfId="510" priority="26" operator="equal">
      <formula>"Risco Baixo"</formula>
    </cfRule>
  </conditionalFormatting>
  <conditionalFormatting sqref="O100">
    <cfRule type="cellIs" dxfId="509" priority="19" operator="equal">
      <formula>"Risco Extremo"</formula>
    </cfRule>
    <cfRule type="cellIs" dxfId="508" priority="20" operator="equal">
      <formula>"Risco Elevado"</formula>
    </cfRule>
    <cfRule type="cellIs" dxfId="507" priority="21" operator="equal">
      <formula>"Risco Moderado"</formula>
    </cfRule>
    <cfRule type="cellIs" dxfId="506" priority="22" operator="equal">
      <formula>"Risco Baixo"</formula>
    </cfRule>
  </conditionalFormatting>
  <conditionalFormatting sqref="O101">
    <cfRule type="cellIs" dxfId="505" priority="15" operator="equal">
      <formula>"Risco Extremo"</formula>
    </cfRule>
    <cfRule type="cellIs" dxfId="504" priority="16" operator="equal">
      <formula>"Risco Elevado"</formula>
    </cfRule>
    <cfRule type="cellIs" dxfId="503" priority="17" operator="equal">
      <formula>"Risco Moderado"</formula>
    </cfRule>
    <cfRule type="cellIs" dxfId="502" priority="18" operator="equal">
      <formula>"Risco Baixo"</formula>
    </cfRule>
  </conditionalFormatting>
  <conditionalFormatting sqref="H102:H103">
    <cfRule type="cellIs" dxfId="501" priority="11" operator="equal">
      <formula>"Risco Extremo"</formula>
    </cfRule>
    <cfRule type="cellIs" dxfId="500" priority="12" operator="equal">
      <formula>"Risco Elevado"</formula>
    </cfRule>
    <cfRule type="cellIs" dxfId="499" priority="13" operator="equal">
      <formula>"Risco Moderado"</formula>
    </cfRule>
    <cfRule type="cellIs" dxfId="498" priority="14" operator="equal">
      <formula>"Risco Baixo"</formula>
    </cfRule>
  </conditionalFormatting>
  <conditionalFormatting sqref="O102">
    <cfRule type="cellIs" dxfId="497" priority="7" operator="equal">
      <formula>"Risco Extremo"</formula>
    </cfRule>
    <cfRule type="cellIs" dxfId="496" priority="8" operator="equal">
      <formula>"Risco Elevado"</formula>
    </cfRule>
    <cfRule type="cellIs" dxfId="495" priority="9" operator="equal">
      <formula>"Risco Moderado"</formula>
    </cfRule>
    <cfRule type="cellIs" dxfId="494" priority="10" operator="equal">
      <formula>"Risco Baixo"</formula>
    </cfRule>
  </conditionalFormatting>
  <conditionalFormatting sqref="O103">
    <cfRule type="cellIs" dxfId="493" priority="3" operator="equal">
      <formula>"Risco Extremo"</formula>
    </cfRule>
    <cfRule type="cellIs" dxfId="492" priority="4" operator="equal">
      <formula>"Risco Elevado"</formula>
    </cfRule>
    <cfRule type="cellIs" dxfId="491" priority="5" operator="equal">
      <formula>"Risco Moderado"</formula>
    </cfRule>
    <cfRule type="cellIs" dxfId="490" priority="6" operator="equal">
      <formula>"Risco Baixo"</formula>
    </cfRule>
  </conditionalFormatting>
  <conditionalFormatting sqref="H4:H103 O4:O103">
    <cfRule type="cellIs" dxfId="489" priority="1" operator="equal">
      <formula>"Risco Moderado"</formula>
    </cfRule>
    <cfRule type="cellIs" dxfId="488" priority="2" operator="equal">
      <formula>"Risco Baixo"</formula>
    </cfRule>
  </conditionalFormatting>
  <hyperlinks>
    <hyperlink ref="A2:A3" location="Glossário!C7" display="Etapas/Atividades"/>
    <hyperlink ref="E2:H2" location="Glossário!C39" display="Risco Inerente"/>
    <hyperlink ref="L2:O2" location="Glossário!C51" display="Risco Residual"/>
    <hyperlink ref="I2:K2" location="Glossário!C65" display="Identificação dos controles existentes"/>
    <hyperlink ref="J3" location="Glossário!C71" display="Avaliação quanto ao desenho do controle"/>
    <hyperlink ref="K3" location="Glossário!C79" display="Avaliação quanto à operação do controle"/>
    <hyperlink ref="E3" location="Glossário!C43" display="I"/>
    <hyperlink ref="F3" location="Glossário!C47" display="P"/>
    <hyperlink ref="H3" location="Glossário!C55" display="Nível de Risco"/>
    <hyperlink ref="C1:D1" location="Glossário!C24" display="ANÁLISE DAS CAUSAS E CONSEQUÊNCIAS"/>
    <hyperlink ref="B2:B3" location="Glossário!C12" display="Eventos de Risco"/>
    <hyperlink ref="C2:C3" location="Glossário!C16" display="Causas"/>
    <hyperlink ref="D2:D3" location="Glossário!C20" display="Consequências"/>
    <hyperlink ref="A1:B1" location="Glossário!C28" display="IDENTIFICAÇÃO DAS ETAPAS E RISCOS"/>
    <hyperlink ref="E1:O1" location="'Mapa de Riscos'!C59" display="AVALIAÇÃO DOS RISCOS E CONTROLES"/>
  </hyperlink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LISTAS!$A$2:$A$6</xm:f>
          </x14:formula1>
          <xm:sqref>F3:G3 M3:N3 L4:M103 E4:F103</xm:sqref>
        </x14:dataValidation>
        <x14:dataValidation type="list" allowBlank="1" showInputMessage="1" showErrorMessage="1">
          <x14:formula1>
            <xm:f>LISTAS!$E$2:$E$7</xm:f>
          </x14:formula1>
          <xm:sqref>J4:J103 K2:K3</xm:sqref>
        </x14:dataValidation>
        <x14:dataValidation type="list" allowBlank="1" showInputMessage="1" showErrorMessage="1">
          <x14:formula1>
            <xm:f>LISTAS!$G$2:$G$7</xm:f>
          </x14:formula1>
          <xm:sqref>K4:K103 L2:L3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00"/>
  <sheetViews>
    <sheetView zoomScale="80" zoomScaleNormal="80" workbookViewId="0">
      <pane xSplit="2" ySplit="3" topLeftCell="C4" activePane="bottomRight" state="frozen"/>
      <selection pane="topRight" activeCell="E1" sqref="E1"/>
      <selection pane="bottomLeft" activeCell="A4" sqref="A4"/>
      <selection pane="bottomRight" activeCell="C4" sqref="C4"/>
    </sheetView>
  </sheetViews>
  <sheetFormatPr defaultColWidth="9.140625" defaultRowHeight="15" x14ac:dyDescent="0.25"/>
  <cols>
    <col min="1" max="1" width="30.85546875" style="27" customWidth="1"/>
    <col min="2" max="2" width="15.140625" style="35" bestFit="1" customWidth="1"/>
    <col min="3" max="4" width="15.5703125" style="35" customWidth="1"/>
    <col min="5" max="5" width="37.42578125" style="27" customWidth="1"/>
    <col min="6" max="6" width="15.28515625" style="35" bestFit="1" customWidth="1"/>
    <col min="7" max="7" width="27.42578125" style="35" bestFit="1" customWidth="1"/>
    <col min="8" max="8" width="21.7109375" style="35" customWidth="1"/>
    <col min="9" max="9" width="33.85546875" style="35" bestFit="1" customWidth="1"/>
    <col min="10" max="10" width="25.28515625" style="27" bestFit="1" customWidth="1"/>
    <col min="11" max="11" width="24.140625" style="35" customWidth="1"/>
    <col min="12" max="12" width="15.140625" style="35" bestFit="1" customWidth="1"/>
    <col min="13" max="13" width="20.140625" style="35" bestFit="1" customWidth="1"/>
    <col min="14" max="14" width="23.7109375" style="35" bestFit="1" customWidth="1"/>
    <col min="15" max="16384" width="9.140625" style="27"/>
  </cols>
  <sheetData>
    <row r="1" spans="1:15" ht="19.5" thickBot="1" x14ac:dyDescent="0.35">
      <c r="A1" s="151" t="s">
        <v>135</v>
      </c>
      <c r="B1" s="151"/>
      <c r="C1" s="139" t="s">
        <v>35</v>
      </c>
      <c r="D1" s="139"/>
      <c r="E1" s="139"/>
      <c r="F1" s="139"/>
      <c r="G1" s="140"/>
      <c r="H1" s="141" t="s">
        <v>36</v>
      </c>
      <c r="I1" s="139"/>
      <c r="J1" s="139"/>
      <c r="K1" s="139"/>
      <c r="L1" s="139"/>
      <c r="M1" s="140"/>
      <c r="N1" s="36" t="s">
        <v>37</v>
      </c>
    </row>
    <row r="2" spans="1:15" ht="16.5" customHeight="1" x14ac:dyDescent="0.25">
      <c r="A2" s="133" t="s">
        <v>138</v>
      </c>
      <c r="B2" s="127" t="s">
        <v>5</v>
      </c>
      <c r="C2" s="137" t="s">
        <v>12</v>
      </c>
      <c r="D2" s="125" t="s">
        <v>44</v>
      </c>
      <c r="E2" s="135" t="s">
        <v>13</v>
      </c>
      <c r="F2" s="133" t="s">
        <v>18</v>
      </c>
      <c r="G2" s="146" t="s">
        <v>19</v>
      </c>
      <c r="H2" s="148" t="s">
        <v>20</v>
      </c>
      <c r="I2" s="150" t="s">
        <v>33</v>
      </c>
      <c r="J2" s="150" t="s">
        <v>21</v>
      </c>
      <c r="K2" s="150" t="s">
        <v>22</v>
      </c>
      <c r="L2" s="142" t="s">
        <v>23</v>
      </c>
      <c r="M2" s="144" t="s">
        <v>24</v>
      </c>
      <c r="N2" s="131" t="s">
        <v>28</v>
      </c>
    </row>
    <row r="3" spans="1:15" ht="16.5" customHeight="1" thickBot="1" x14ac:dyDescent="0.3">
      <c r="A3" s="134"/>
      <c r="B3" s="128"/>
      <c r="C3" s="138"/>
      <c r="D3" s="126"/>
      <c r="E3" s="136"/>
      <c r="F3" s="134"/>
      <c r="G3" s="147"/>
      <c r="H3" s="149"/>
      <c r="I3" s="136"/>
      <c r="J3" s="136"/>
      <c r="K3" s="136"/>
      <c r="L3" s="143"/>
      <c r="M3" s="145"/>
      <c r="N3" s="132"/>
    </row>
    <row r="4" spans="1:15" ht="48" customHeight="1" x14ac:dyDescent="0.25">
      <c r="A4" s="96" t="str">
        <f>'Mapa de Riscos'!B4</f>
        <v>Preenchimento incorreto ou incompleto</v>
      </c>
      <c r="B4" s="97" t="str">
        <f>'Mapa de Riscos'!O4</f>
        <v>Risco Moderado</v>
      </c>
      <c r="C4" s="98" t="s">
        <v>15</v>
      </c>
      <c r="D4" s="99" t="s">
        <v>42</v>
      </c>
      <c r="E4" s="81"/>
      <c r="F4" s="99"/>
      <c r="G4" s="100"/>
      <c r="H4" s="99"/>
      <c r="I4" s="99"/>
      <c r="J4" s="81"/>
      <c r="K4" s="99"/>
      <c r="L4" s="101"/>
      <c r="M4" s="102"/>
      <c r="N4" s="103"/>
      <c r="O4" s="38"/>
    </row>
    <row r="5" spans="1:15" ht="48" customHeight="1" x14ac:dyDescent="0.25">
      <c r="A5" s="96" t="str">
        <f>'Mapa de Riscos'!B5</f>
        <v>Preenchimento incorreto ou incompleto</v>
      </c>
      <c r="B5" s="87" t="str">
        <f>'Mapa de Riscos'!O5</f>
        <v>Risco Elevado</v>
      </c>
      <c r="C5" s="98" t="s">
        <v>66</v>
      </c>
      <c r="D5" s="99" t="s">
        <v>42</v>
      </c>
      <c r="E5" s="81" t="s">
        <v>341</v>
      </c>
      <c r="F5" s="99" t="s">
        <v>41</v>
      </c>
      <c r="G5" s="100" t="s">
        <v>342</v>
      </c>
      <c r="H5" s="99" t="s">
        <v>343</v>
      </c>
      <c r="I5" s="99" t="s">
        <v>344</v>
      </c>
      <c r="J5" s="81" t="s">
        <v>345</v>
      </c>
      <c r="K5" s="99" t="s">
        <v>346</v>
      </c>
      <c r="L5" s="101">
        <v>45901</v>
      </c>
      <c r="M5" s="102">
        <v>45961</v>
      </c>
      <c r="N5" s="104" t="s">
        <v>32</v>
      </c>
      <c r="O5" s="38"/>
    </row>
    <row r="6" spans="1:15" ht="48" customHeight="1" x14ac:dyDescent="0.25">
      <c r="A6" s="96" t="str">
        <f>'Mapa de Riscos'!B6</f>
        <v>Falha na anexação correta</v>
      </c>
      <c r="B6" s="87" t="str">
        <f>'Mapa de Riscos'!O6</f>
        <v>Risco Elevado</v>
      </c>
      <c r="C6" s="98" t="s">
        <v>66</v>
      </c>
      <c r="D6" s="99" t="s">
        <v>42</v>
      </c>
      <c r="E6" s="81" t="s">
        <v>347</v>
      </c>
      <c r="F6" s="99" t="s">
        <v>41</v>
      </c>
      <c r="G6" s="100" t="s">
        <v>342</v>
      </c>
      <c r="H6" s="99" t="s">
        <v>343</v>
      </c>
      <c r="I6" s="99" t="s">
        <v>344</v>
      </c>
      <c r="J6" s="81" t="s">
        <v>345</v>
      </c>
      <c r="K6" s="99" t="s">
        <v>361</v>
      </c>
      <c r="L6" s="101">
        <v>45901</v>
      </c>
      <c r="M6" s="102">
        <v>45961</v>
      </c>
      <c r="N6" s="104" t="s">
        <v>32</v>
      </c>
    </row>
    <row r="7" spans="1:15" ht="48" customHeight="1" x14ac:dyDescent="0.25">
      <c r="A7" s="96" t="str">
        <f>'Mapa de Riscos'!B7</f>
        <v>Falha na anexação correta</v>
      </c>
      <c r="B7" s="87" t="str">
        <f>'Mapa de Riscos'!O7</f>
        <v>Risco Elevado</v>
      </c>
      <c r="C7" s="98" t="s">
        <v>66</v>
      </c>
      <c r="D7" s="99" t="s">
        <v>42</v>
      </c>
      <c r="E7" s="81" t="s">
        <v>341</v>
      </c>
      <c r="F7" s="99" t="s">
        <v>41</v>
      </c>
      <c r="G7" s="100" t="s">
        <v>342</v>
      </c>
      <c r="H7" s="99" t="s">
        <v>343</v>
      </c>
      <c r="I7" s="99" t="s">
        <v>344</v>
      </c>
      <c r="J7" s="81" t="s">
        <v>345</v>
      </c>
      <c r="K7" s="99" t="s">
        <v>346</v>
      </c>
      <c r="L7" s="101">
        <v>45901</v>
      </c>
      <c r="M7" s="102">
        <v>45961</v>
      </c>
      <c r="N7" s="104" t="s">
        <v>32</v>
      </c>
    </row>
    <row r="8" spans="1:15" ht="48" customHeight="1" x14ac:dyDescent="0.25">
      <c r="A8" s="96" t="str">
        <f>'Mapa de Riscos'!B8</f>
        <v>Cálculo incorreto do prazo</v>
      </c>
      <c r="B8" s="87" t="str">
        <f>'Mapa de Riscos'!O8</f>
        <v>Risco Baixo</v>
      </c>
      <c r="C8" s="98" t="s">
        <v>15</v>
      </c>
      <c r="D8" s="99" t="s">
        <v>42</v>
      </c>
      <c r="E8" s="81"/>
      <c r="F8" s="99"/>
      <c r="G8" s="100"/>
      <c r="H8" s="99"/>
      <c r="I8" s="99"/>
      <c r="J8" s="81"/>
      <c r="K8" s="99"/>
      <c r="L8" s="101"/>
      <c r="M8" s="102"/>
      <c r="N8" s="104"/>
    </row>
    <row r="9" spans="1:15" ht="48" customHeight="1" x14ac:dyDescent="0.25">
      <c r="A9" s="96" t="str">
        <f>'Mapa de Riscos'!B9</f>
        <v>Cálculo incorreto do prazo</v>
      </c>
      <c r="B9" s="87" t="str">
        <f>'Mapa de Riscos'!O9</f>
        <v>Risco Moderado</v>
      </c>
      <c r="C9" s="98" t="s">
        <v>66</v>
      </c>
      <c r="D9" s="99" t="s">
        <v>42</v>
      </c>
      <c r="E9" s="81" t="s">
        <v>348</v>
      </c>
      <c r="F9" s="99" t="s">
        <v>41</v>
      </c>
      <c r="G9" s="100" t="s">
        <v>27</v>
      </c>
      <c r="H9" s="99" t="s">
        <v>343</v>
      </c>
      <c r="I9" s="99" t="s">
        <v>344</v>
      </c>
      <c r="J9" s="81" t="s">
        <v>349</v>
      </c>
      <c r="K9" s="99" t="s">
        <v>346</v>
      </c>
      <c r="L9" s="101">
        <v>45964</v>
      </c>
      <c r="M9" s="102">
        <v>46022</v>
      </c>
      <c r="N9" s="104" t="s">
        <v>30</v>
      </c>
    </row>
    <row r="10" spans="1:15" ht="48" customHeight="1" x14ac:dyDescent="0.25">
      <c r="A10" s="96" t="str">
        <f>'Mapa de Riscos'!B10</f>
        <v>Falta de justificativa clara</v>
      </c>
      <c r="B10" s="87" t="str">
        <f>'Mapa de Riscos'!O10</f>
        <v>Risco Moderado</v>
      </c>
      <c r="C10" s="98" t="s">
        <v>66</v>
      </c>
      <c r="D10" s="99" t="s">
        <v>42</v>
      </c>
      <c r="E10" s="81" t="s">
        <v>350</v>
      </c>
      <c r="F10" s="99" t="s">
        <v>41</v>
      </c>
      <c r="G10" s="100" t="s">
        <v>342</v>
      </c>
      <c r="H10" s="99" t="s">
        <v>343</v>
      </c>
      <c r="I10" s="99" t="s">
        <v>344</v>
      </c>
      <c r="J10" s="81" t="s">
        <v>345</v>
      </c>
      <c r="K10" s="99" t="s">
        <v>361</v>
      </c>
      <c r="L10" s="101">
        <v>45901</v>
      </c>
      <c r="M10" s="102">
        <v>45961</v>
      </c>
      <c r="N10" s="104" t="s">
        <v>32</v>
      </c>
    </row>
    <row r="11" spans="1:15" ht="48" customHeight="1" x14ac:dyDescent="0.25">
      <c r="A11" s="96" t="str">
        <f>'Mapa de Riscos'!B11</f>
        <v>Falta de justificativa clara</v>
      </c>
      <c r="B11" s="87" t="str">
        <f>'Mapa de Riscos'!O11</f>
        <v>Risco Moderado</v>
      </c>
      <c r="C11" s="98" t="s">
        <v>66</v>
      </c>
      <c r="D11" s="99" t="s">
        <v>42</v>
      </c>
      <c r="E11" s="81" t="s">
        <v>350</v>
      </c>
      <c r="F11" s="99" t="s">
        <v>41</v>
      </c>
      <c r="G11" s="100" t="s">
        <v>342</v>
      </c>
      <c r="H11" s="99" t="s">
        <v>343</v>
      </c>
      <c r="I11" s="99" t="s">
        <v>344</v>
      </c>
      <c r="J11" s="81" t="s">
        <v>345</v>
      </c>
      <c r="K11" s="99" t="s">
        <v>361</v>
      </c>
      <c r="L11" s="101">
        <v>45901</v>
      </c>
      <c r="M11" s="102">
        <v>45961</v>
      </c>
      <c r="N11" s="104" t="s">
        <v>32</v>
      </c>
    </row>
    <row r="12" spans="1:15" ht="48" customHeight="1" x14ac:dyDescent="0.25">
      <c r="A12" s="96" t="str">
        <f>'Mapa de Riscos'!B12</f>
        <v>Reenvio antes do prazo mínimo</v>
      </c>
      <c r="B12" s="87" t="str">
        <f>'Mapa de Riscos'!O12</f>
        <v>Risco Baixo</v>
      </c>
      <c r="C12" s="98" t="s">
        <v>15</v>
      </c>
      <c r="D12" s="99" t="s">
        <v>42</v>
      </c>
      <c r="E12" s="81"/>
      <c r="F12" s="99"/>
      <c r="G12" s="100"/>
      <c r="H12" s="99"/>
      <c r="I12" s="99"/>
      <c r="J12" s="81"/>
      <c r="K12" s="99"/>
      <c r="L12" s="101"/>
      <c r="M12" s="102"/>
      <c r="N12" s="104"/>
    </row>
    <row r="13" spans="1:15" ht="48" customHeight="1" x14ac:dyDescent="0.25">
      <c r="A13" s="96" t="str">
        <f>'Mapa de Riscos'!B13</f>
        <v>Registro duplicado ou ausente</v>
      </c>
      <c r="B13" s="87" t="str">
        <f>'Mapa de Riscos'!O13</f>
        <v>Risco Elevado</v>
      </c>
      <c r="C13" s="98" t="s">
        <v>66</v>
      </c>
      <c r="D13" s="99" t="s">
        <v>42</v>
      </c>
      <c r="E13" s="81" t="s">
        <v>396</v>
      </c>
      <c r="F13" s="99" t="s">
        <v>41</v>
      </c>
      <c r="G13" s="100" t="s">
        <v>26</v>
      </c>
      <c r="H13" s="99" t="s">
        <v>343</v>
      </c>
      <c r="I13" s="99" t="s">
        <v>344</v>
      </c>
      <c r="J13" s="81" t="s">
        <v>351</v>
      </c>
      <c r="K13" s="99"/>
      <c r="L13" s="101">
        <v>45964</v>
      </c>
      <c r="M13" s="102">
        <v>46022</v>
      </c>
      <c r="N13" s="104" t="s">
        <v>30</v>
      </c>
    </row>
    <row r="14" spans="1:15" ht="48" customHeight="1" x14ac:dyDescent="0.25">
      <c r="A14" s="96" t="str">
        <f>'Mapa de Riscos'!B14</f>
        <v>Registro duplicado ou ausente</v>
      </c>
      <c r="B14" s="87" t="str">
        <f>'Mapa de Riscos'!O14</f>
        <v>Risco Elevado</v>
      </c>
      <c r="C14" s="98" t="s">
        <v>66</v>
      </c>
      <c r="D14" s="99" t="s">
        <v>42</v>
      </c>
      <c r="E14" s="81" t="s">
        <v>396</v>
      </c>
      <c r="F14" s="99" t="s">
        <v>41</v>
      </c>
      <c r="G14" s="100" t="s">
        <v>26</v>
      </c>
      <c r="H14" s="99" t="s">
        <v>343</v>
      </c>
      <c r="I14" s="99" t="s">
        <v>344</v>
      </c>
      <c r="J14" s="81" t="s">
        <v>351</v>
      </c>
      <c r="K14" s="99"/>
      <c r="L14" s="101">
        <v>45964</v>
      </c>
      <c r="M14" s="102">
        <v>46022</v>
      </c>
      <c r="N14" s="104" t="s">
        <v>30</v>
      </c>
    </row>
    <row r="15" spans="1:15" ht="48" customHeight="1" x14ac:dyDescent="0.25">
      <c r="A15" s="96" t="str">
        <f>'Mapa de Riscos'!B15</f>
        <v>Falta de documentação</v>
      </c>
      <c r="B15" s="87" t="str">
        <f>'Mapa de Riscos'!O15</f>
        <v>Risco Elevado</v>
      </c>
      <c r="C15" s="98" t="s">
        <v>66</v>
      </c>
      <c r="D15" s="99" t="s">
        <v>42</v>
      </c>
      <c r="E15" s="81" t="s">
        <v>347</v>
      </c>
      <c r="F15" s="99" t="s">
        <v>41</v>
      </c>
      <c r="G15" s="100" t="s">
        <v>342</v>
      </c>
      <c r="H15" s="99" t="s">
        <v>343</v>
      </c>
      <c r="I15" s="99" t="s">
        <v>344</v>
      </c>
      <c r="J15" s="81" t="s">
        <v>345</v>
      </c>
      <c r="K15" s="99" t="s">
        <v>361</v>
      </c>
      <c r="L15" s="101">
        <v>45901</v>
      </c>
      <c r="M15" s="102">
        <v>45961</v>
      </c>
      <c r="N15" s="104" t="s">
        <v>32</v>
      </c>
    </row>
    <row r="16" spans="1:15" ht="48" customHeight="1" x14ac:dyDescent="0.25">
      <c r="A16" s="96" t="str">
        <f>'Mapa de Riscos'!B16</f>
        <v>Falta de documentação</v>
      </c>
      <c r="B16" s="87" t="str">
        <f>'Mapa de Riscos'!O16</f>
        <v>Risco Elevado</v>
      </c>
      <c r="C16" s="98" t="s">
        <v>66</v>
      </c>
      <c r="D16" s="99" t="s">
        <v>42</v>
      </c>
      <c r="E16" s="81" t="s">
        <v>347</v>
      </c>
      <c r="F16" s="99" t="s">
        <v>41</v>
      </c>
      <c r="G16" s="100" t="s">
        <v>342</v>
      </c>
      <c r="H16" s="99" t="s">
        <v>343</v>
      </c>
      <c r="I16" s="99" t="s">
        <v>344</v>
      </c>
      <c r="J16" s="81" t="s">
        <v>345</v>
      </c>
      <c r="K16" s="99" t="s">
        <v>361</v>
      </c>
      <c r="L16" s="101">
        <v>45901</v>
      </c>
      <c r="M16" s="102">
        <v>45961</v>
      </c>
      <c r="N16" s="104" t="s">
        <v>32</v>
      </c>
    </row>
    <row r="17" spans="1:14" ht="48" customHeight="1" x14ac:dyDescent="0.25">
      <c r="A17" s="96" t="str">
        <f>'Mapa de Riscos'!B17</f>
        <v>Dados inconsistentes</v>
      </c>
      <c r="B17" s="87" t="str">
        <f>'Mapa de Riscos'!O17</f>
        <v>Risco Baixo</v>
      </c>
      <c r="C17" s="98" t="s">
        <v>15</v>
      </c>
      <c r="D17" s="99" t="s">
        <v>42</v>
      </c>
      <c r="E17" s="81"/>
      <c r="F17" s="99"/>
      <c r="G17" s="100"/>
      <c r="H17" s="99"/>
      <c r="I17" s="99"/>
      <c r="J17" s="81"/>
      <c r="K17" s="99"/>
      <c r="L17" s="101"/>
      <c r="M17" s="102"/>
      <c r="N17" s="104"/>
    </row>
    <row r="18" spans="1:14" ht="48" customHeight="1" x14ac:dyDescent="0.25">
      <c r="A18" s="96" t="str">
        <f>'Mapa de Riscos'!B18</f>
        <v>Não inclusão do formulário no memorando enviado</v>
      </c>
      <c r="B18" s="87" t="str">
        <f>'Mapa de Riscos'!O18</f>
        <v>Risco Baixo</v>
      </c>
      <c r="C18" s="98" t="s">
        <v>15</v>
      </c>
      <c r="D18" s="99" t="s">
        <v>42</v>
      </c>
      <c r="E18" s="81"/>
      <c r="F18" s="99"/>
      <c r="G18" s="100"/>
      <c r="H18" s="99"/>
      <c r="I18" s="99"/>
      <c r="J18" s="81"/>
      <c r="K18" s="99"/>
      <c r="L18" s="101"/>
      <c r="M18" s="102"/>
      <c r="N18" s="104"/>
    </row>
    <row r="19" spans="1:14" ht="48" customHeight="1" x14ac:dyDescent="0.25">
      <c r="A19" s="96" t="str">
        <f>'Mapa de Riscos'!B19</f>
        <v>Inclusão de solicitante inelegível</v>
      </c>
      <c r="B19" s="87" t="str">
        <f>'Mapa de Riscos'!O19</f>
        <v>Risco Moderado</v>
      </c>
      <c r="C19" s="98" t="s">
        <v>15</v>
      </c>
      <c r="D19" s="99" t="s">
        <v>137</v>
      </c>
      <c r="E19" s="81"/>
      <c r="F19" s="99"/>
      <c r="G19" s="100"/>
      <c r="H19" s="99"/>
      <c r="I19" s="99"/>
      <c r="J19" s="81"/>
      <c r="K19" s="99"/>
      <c r="L19" s="101"/>
      <c r="M19" s="102"/>
      <c r="N19" s="104"/>
    </row>
    <row r="20" spans="1:14" ht="48" customHeight="1" x14ac:dyDescent="0.25">
      <c r="A20" s="96" t="str">
        <f>'Mapa de Riscos'!B20</f>
        <v>Falta de identificação de permutas</v>
      </c>
      <c r="B20" s="87" t="str">
        <f>'Mapa de Riscos'!O20</f>
        <v>Risco Moderado</v>
      </c>
      <c r="C20" s="98" t="s">
        <v>15</v>
      </c>
      <c r="D20" s="99" t="s">
        <v>42</v>
      </c>
      <c r="E20" s="81"/>
      <c r="F20" s="99"/>
      <c r="G20" s="100"/>
      <c r="H20" s="99"/>
      <c r="I20" s="99"/>
      <c r="J20" s="81"/>
      <c r="K20" s="99"/>
      <c r="L20" s="101"/>
      <c r="M20" s="102"/>
      <c r="N20" s="104"/>
    </row>
    <row r="21" spans="1:14" ht="48" customHeight="1" x14ac:dyDescent="0.25">
      <c r="A21" s="96" t="str">
        <f>'Mapa de Riscos'!B21</f>
        <v>Publicação fora do prazo</v>
      </c>
      <c r="B21" s="87" t="str">
        <f>'Mapa de Riscos'!O21</f>
        <v>Risco Moderado</v>
      </c>
      <c r="C21" s="98" t="s">
        <v>15</v>
      </c>
      <c r="D21" s="99" t="s">
        <v>68</v>
      </c>
      <c r="E21" s="81"/>
      <c r="F21" s="99"/>
      <c r="G21" s="100"/>
      <c r="H21" s="99"/>
      <c r="I21" s="99"/>
      <c r="J21" s="81"/>
      <c r="K21" s="99"/>
      <c r="L21" s="101"/>
      <c r="M21" s="102"/>
      <c r="N21" s="104"/>
    </row>
    <row r="22" spans="1:14" ht="48" customHeight="1" x14ac:dyDescent="0.25">
      <c r="A22" s="96" t="str">
        <f>'Mapa de Riscos'!B22</f>
        <v>Erro nas informações publicadas</v>
      </c>
      <c r="B22" s="87" t="str">
        <f>'Mapa de Riscos'!O22</f>
        <v>Risco Moderado</v>
      </c>
      <c r="C22" s="98" t="s">
        <v>66</v>
      </c>
      <c r="D22" s="99" t="s">
        <v>137</v>
      </c>
      <c r="E22" s="81" t="s">
        <v>396</v>
      </c>
      <c r="F22" s="99" t="s">
        <v>65</v>
      </c>
      <c r="G22" s="100" t="s">
        <v>342</v>
      </c>
      <c r="H22" s="99" t="s">
        <v>343</v>
      </c>
      <c r="I22" s="99" t="s">
        <v>344</v>
      </c>
      <c r="J22" s="81" t="s">
        <v>351</v>
      </c>
      <c r="K22" s="99"/>
      <c r="L22" s="101">
        <v>45964</v>
      </c>
      <c r="M22" s="102">
        <v>46022</v>
      </c>
      <c r="N22" s="104" t="s">
        <v>30</v>
      </c>
    </row>
    <row r="23" spans="1:14" ht="48" customHeight="1" x14ac:dyDescent="0.25">
      <c r="A23" s="96" t="str">
        <f>'Mapa de Riscos'!B23</f>
        <v>Falha na identificação correta</v>
      </c>
      <c r="B23" s="87" t="str">
        <f>'Mapa de Riscos'!O23</f>
        <v>Risco Moderado</v>
      </c>
      <c r="C23" s="98" t="s">
        <v>15</v>
      </c>
      <c r="D23" s="99" t="s">
        <v>137</v>
      </c>
      <c r="E23" s="81"/>
      <c r="F23" s="99"/>
      <c r="G23" s="100"/>
      <c r="H23" s="99"/>
      <c r="I23" s="99"/>
      <c r="J23" s="81"/>
      <c r="K23" s="99"/>
      <c r="L23" s="101"/>
      <c r="M23" s="102"/>
      <c r="N23" s="104"/>
    </row>
    <row r="24" spans="1:14" ht="48" customHeight="1" x14ac:dyDescent="0.25">
      <c r="A24" s="96" t="str">
        <f>'Mapa de Riscos'!B24</f>
        <v>Omissão de contemplada ou contemplado</v>
      </c>
      <c r="B24" s="87" t="str">
        <f>'Mapa de Riscos'!O24</f>
        <v>Risco Elevado</v>
      </c>
      <c r="C24" s="98" t="s">
        <v>66</v>
      </c>
      <c r="D24" s="99" t="s">
        <v>137</v>
      </c>
      <c r="E24" s="81" t="s">
        <v>396</v>
      </c>
      <c r="F24" s="99" t="s">
        <v>65</v>
      </c>
      <c r="G24" s="100" t="s">
        <v>342</v>
      </c>
      <c r="H24" s="99" t="s">
        <v>343</v>
      </c>
      <c r="I24" s="99" t="s">
        <v>344</v>
      </c>
      <c r="J24" s="81" t="s">
        <v>351</v>
      </c>
      <c r="K24" s="99"/>
      <c r="L24" s="101">
        <v>45964</v>
      </c>
      <c r="M24" s="102">
        <v>46022</v>
      </c>
      <c r="N24" s="104" t="s">
        <v>30</v>
      </c>
    </row>
    <row r="25" spans="1:14" ht="48" customHeight="1" x14ac:dyDescent="0.25">
      <c r="A25" s="96" t="str">
        <f>'Mapa de Riscos'!B25</f>
        <v>Pessoa identificada como contemplada não atende aos requisitos</v>
      </c>
      <c r="B25" s="87" t="str">
        <f>'Mapa de Riscos'!O25</f>
        <v>Risco Moderado</v>
      </c>
      <c r="C25" s="98" t="s">
        <v>15</v>
      </c>
      <c r="D25" s="99" t="s">
        <v>137</v>
      </c>
      <c r="E25" s="81"/>
      <c r="F25" s="99"/>
      <c r="G25" s="100"/>
      <c r="H25" s="99"/>
      <c r="I25" s="99"/>
      <c r="J25" s="81"/>
      <c r="K25" s="99"/>
      <c r="L25" s="101"/>
      <c r="M25" s="102"/>
      <c r="N25" s="104"/>
    </row>
    <row r="26" spans="1:14" ht="48" customHeight="1" x14ac:dyDescent="0.25">
      <c r="A26" s="96" t="str">
        <f>'Mapa de Riscos'!B26</f>
        <v>Não identificação de afastamento</v>
      </c>
      <c r="B26" s="87" t="str">
        <f>'Mapa de Riscos'!O26</f>
        <v>Risco Moderado</v>
      </c>
      <c r="C26" s="98" t="s">
        <v>66</v>
      </c>
      <c r="D26" s="99" t="s">
        <v>68</v>
      </c>
      <c r="E26" s="81" t="s">
        <v>396</v>
      </c>
      <c r="F26" s="99" t="s">
        <v>65</v>
      </c>
      <c r="G26" s="100" t="s">
        <v>342</v>
      </c>
      <c r="H26" s="99" t="s">
        <v>343</v>
      </c>
      <c r="I26" s="99" t="s">
        <v>344</v>
      </c>
      <c r="J26" s="81" t="s">
        <v>351</v>
      </c>
      <c r="K26" s="99"/>
      <c r="L26" s="101">
        <v>45964</v>
      </c>
      <c r="M26" s="102">
        <v>46022</v>
      </c>
      <c r="N26" s="104" t="s">
        <v>30</v>
      </c>
    </row>
    <row r="27" spans="1:14" ht="48" customHeight="1" x14ac:dyDescent="0.25">
      <c r="A27" s="96" t="str">
        <f>'Mapa de Riscos'!B27</f>
        <v>Pessoa contemplada não informada</v>
      </c>
      <c r="B27" s="87" t="str">
        <f>'Mapa de Riscos'!O27</f>
        <v>Risco Baixo</v>
      </c>
      <c r="C27" s="98" t="s">
        <v>15</v>
      </c>
      <c r="D27" s="99" t="s">
        <v>68</v>
      </c>
      <c r="E27" s="81"/>
      <c r="F27" s="99"/>
      <c r="G27" s="100"/>
      <c r="H27" s="99"/>
      <c r="I27" s="99"/>
      <c r="J27" s="81"/>
      <c r="K27" s="99"/>
      <c r="L27" s="101"/>
      <c r="M27" s="102"/>
      <c r="N27" s="104"/>
    </row>
    <row r="28" spans="1:14" ht="48" customHeight="1" x14ac:dyDescent="0.25">
      <c r="A28" s="96" t="str">
        <f>'Mapa de Riscos'!B28</f>
        <v>Falta de comprovação</v>
      </c>
      <c r="B28" s="87" t="str">
        <f>'Mapa de Riscos'!O28</f>
        <v>Risco Baixo</v>
      </c>
      <c r="C28" s="98" t="s">
        <v>15</v>
      </c>
      <c r="D28" s="99" t="s">
        <v>68</v>
      </c>
      <c r="E28" s="81"/>
      <c r="F28" s="99"/>
      <c r="G28" s="100"/>
      <c r="H28" s="99"/>
      <c r="I28" s="99"/>
      <c r="J28" s="81"/>
      <c r="K28" s="99"/>
      <c r="L28" s="101"/>
      <c r="M28" s="102"/>
      <c r="N28" s="104"/>
    </row>
    <row r="29" spans="1:14" ht="48" customHeight="1" x14ac:dyDescent="0.25">
      <c r="A29" s="96" t="str">
        <f>'Mapa de Riscos'!B29</f>
        <v>Não cumprimento do prazo</v>
      </c>
      <c r="B29" s="87" t="str">
        <f>'Mapa de Riscos'!O29</f>
        <v>Risco Baixo</v>
      </c>
      <c r="C29" s="98" t="s">
        <v>15</v>
      </c>
      <c r="D29" s="99" t="s">
        <v>68</v>
      </c>
      <c r="E29" s="81"/>
      <c r="F29" s="99"/>
      <c r="G29" s="100"/>
      <c r="H29" s="99"/>
      <c r="I29" s="99"/>
      <c r="J29" s="81"/>
      <c r="K29" s="99"/>
      <c r="L29" s="101"/>
      <c r="M29" s="102"/>
      <c r="N29" s="104"/>
    </row>
    <row r="30" spans="1:14" ht="48" customHeight="1" x14ac:dyDescent="0.25">
      <c r="A30" s="96" t="str">
        <f>'Mapa de Riscos'!B30</f>
        <v>Exclusão indevida</v>
      </c>
      <c r="B30" s="87" t="str">
        <f>'Mapa de Riscos'!O30</f>
        <v>Risco Elevado</v>
      </c>
      <c r="C30" s="98" t="s">
        <v>66</v>
      </c>
      <c r="D30" s="99" t="s">
        <v>137</v>
      </c>
      <c r="E30" s="81" t="s">
        <v>396</v>
      </c>
      <c r="F30" s="99" t="s">
        <v>41</v>
      </c>
      <c r="G30" s="100" t="s">
        <v>342</v>
      </c>
      <c r="H30" s="99" t="s">
        <v>343</v>
      </c>
      <c r="I30" s="99" t="s">
        <v>344</v>
      </c>
      <c r="J30" s="81" t="s">
        <v>351</v>
      </c>
      <c r="K30" s="99"/>
      <c r="L30" s="101">
        <v>45964</v>
      </c>
      <c r="M30" s="102">
        <v>46022</v>
      </c>
      <c r="N30" s="104" t="s">
        <v>30</v>
      </c>
    </row>
    <row r="31" spans="1:14" ht="48" customHeight="1" x14ac:dyDescent="0.25">
      <c r="A31" s="96" t="str">
        <f>'Mapa de Riscos'!B31</f>
        <v>Falta da exclusão</v>
      </c>
      <c r="B31" s="87" t="str">
        <f>'Mapa de Riscos'!O31</f>
        <v>Risco Moderado</v>
      </c>
      <c r="C31" s="98" t="s">
        <v>66</v>
      </c>
      <c r="D31" s="99" t="s">
        <v>42</v>
      </c>
      <c r="E31" s="81" t="s">
        <v>396</v>
      </c>
      <c r="F31" s="99" t="s">
        <v>65</v>
      </c>
      <c r="G31" s="100" t="s">
        <v>342</v>
      </c>
      <c r="H31" s="99" t="s">
        <v>343</v>
      </c>
      <c r="I31" s="99" t="s">
        <v>344</v>
      </c>
      <c r="J31" s="81" t="s">
        <v>351</v>
      </c>
      <c r="K31" s="99"/>
      <c r="L31" s="101">
        <v>45964</v>
      </c>
      <c r="M31" s="102">
        <v>46022</v>
      </c>
      <c r="N31" s="104" t="s">
        <v>30</v>
      </c>
    </row>
    <row r="32" spans="1:14" ht="48" customHeight="1" x14ac:dyDescent="0.25">
      <c r="A32" s="96" t="str">
        <f>'Mapa de Riscos'!B32</f>
        <v>Ciência não solicitada</v>
      </c>
      <c r="B32" s="87" t="str">
        <f>'Mapa de Riscos'!O32</f>
        <v>Risco Moderado</v>
      </c>
      <c r="C32" s="98" t="s">
        <v>66</v>
      </c>
      <c r="D32" s="99" t="s">
        <v>42</v>
      </c>
      <c r="E32" s="81" t="s">
        <v>350</v>
      </c>
      <c r="F32" s="99" t="s">
        <v>41</v>
      </c>
      <c r="G32" s="100" t="s">
        <v>342</v>
      </c>
      <c r="H32" s="99" t="s">
        <v>343</v>
      </c>
      <c r="I32" s="99" t="s">
        <v>344</v>
      </c>
      <c r="J32" s="81" t="s">
        <v>345</v>
      </c>
      <c r="K32" s="99" t="s">
        <v>361</v>
      </c>
      <c r="L32" s="101">
        <v>45901</v>
      </c>
      <c r="M32" s="102">
        <v>45961</v>
      </c>
      <c r="N32" s="104" t="s">
        <v>32</v>
      </c>
    </row>
    <row r="33" spans="1:14" ht="48" customHeight="1" x14ac:dyDescent="0.25">
      <c r="A33" s="96" t="str">
        <f>'Mapa de Riscos'!B33</f>
        <v>Ciência não registrada</v>
      </c>
      <c r="B33" s="87" t="str">
        <f>'Mapa de Riscos'!O33</f>
        <v>Risco Moderado</v>
      </c>
      <c r="C33" s="98" t="s">
        <v>66</v>
      </c>
      <c r="D33" s="99" t="s">
        <v>42</v>
      </c>
      <c r="E33" s="81" t="s">
        <v>350</v>
      </c>
      <c r="F33" s="99" t="s">
        <v>41</v>
      </c>
      <c r="G33" s="100" t="s">
        <v>342</v>
      </c>
      <c r="H33" s="99" t="s">
        <v>343</v>
      </c>
      <c r="I33" s="99" t="s">
        <v>344</v>
      </c>
      <c r="J33" s="81" t="s">
        <v>345</v>
      </c>
      <c r="K33" s="99" t="s">
        <v>361</v>
      </c>
      <c r="L33" s="101">
        <v>45901</v>
      </c>
      <c r="M33" s="102">
        <v>45961</v>
      </c>
      <c r="N33" s="104" t="s">
        <v>32</v>
      </c>
    </row>
    <row r="34" spans="1:14" ht="48" customHeight="1" x14ac:dyDescent="0.25">
      <c r="A34" s="96" t="str">
        <f>'Mapa de Riscos'!B34</f>
        <v>Pessoa contemplada não recebe notificação</v>
      </c>
      <c r="B34" s="87" t="str">
        <f>'Mapa de Riscos'!O34</f>
        <v>Risco Baixo</v>
      </c>
      <c r="C34" s="98" t="s">
        <v>15</v>
      </c>
      <c r="D34" s="99" t="s">
        <v>42</v>
      </c>
      <c r="E34" s="81"/>
      <c r="F34" s="99"/>
      <c r="G34" s="100"/>
      <c r="H34" s="99"/>
      <c r="I34" s="99"/>
      <c r="J34" s="81"/>
      <c r="K34" s="99"/>
      <c r="L34" s="101"/>
      <c r="M34" s="102"/>
      <c r="N34" s="104"/>
    </row>
    <row r="35" spans="1:14" ht="48" customHeight="1" x14ac:dyDescent="0.25">
      <c r="A35" s="96" t="str">
        <f>'Mapa de Riscos'!B35</f>
        <v>Tramitação para unidade administrativa errada</v>
      </c>
      <c r="B35" s="87" t="str">
        <f>'Mapa de Riscos'!O35</f>
        <v>Risco Moderado</v>
      </c>
      <c r="C35" s="98" t="s">
        <v>66</v>
      </c>
      <c r="D35" s="99" t="s">
        <v>42</v>
      </c>
      <c r="E35" s="81" t="s">
        <v>347</v>
      </c>
      <c r="F35" s="99" t="s">
        <v>41</v>
      </c>
      <c r="G35" s="100" t="s">
        <v>342</v>
      </c>
      <c r="H35" s="99" t="s">
        <v>343</v>
      </c>
      <c r="I35" s="99" t="s">
        <v>344</v>
      </c>
      <c r="J35" s="81" t="s">
        <v>345</v>
      </c>
      <c r="K35" s="99" t="s">
        <v>361</v>
      </c>
      <c r="L35" s="101">
        <v>45901</v>
      </c>
      <c r="M35" s="102">
        <v>45961</v>
      </c>
      <c r="N35" s="104" t="s">
        <v>32</v>
      </c>
    </row>
    <row r="36" spans="1:14" ht="48" customHeight="1" x14ac:dyDescent="0.25">
      <c r="A36" s="96" t="str">
        <f>'Mapa de Riscos'!B36</f>
        <v>Omissão de resposta</v>
      </c>
      <c r="B36" s="87" t="str">
        <f>'Mapa de Riscos'!O36</f>
        <v>Risco Baixo</v>
      </c>
      <c r="C36" s="98" t="s">
        <v>15</v>
      </c>
      <c r="D36" s="99" t="s">
        <v>42</v>
      </c>
      <c r="E36" s="81"/>
      <c r="F36" s="99"/>
      <c r="G36" s="100"/>
      <c r="H36" s="99"/>
      <c r="I36" s="99"/>
      <c r="J36" s="81"/>
      <c r="K36" s="99"/>
      <c r="L36" s="101"/>
      <c r="M36" s="102"/>
      <c r="N36" s="104"/>
    </row>
    <row r="37" spans="1:14" ht="48" customHeight="1" x14ac:dyDescent="0.25">
      <c r="A37" s="96" t="str">
        <f>'Mapa de Riscos'!B37</f>
        <v>Perda de prazo</v>
      </c>
      <c r="B37" s="87" t="str">
        <f>'Mapa de Riscos'!O37</f>
        <v>Risco Baixo</v>
      </c>
      <c r="C37" s="98" t="s">
        <v>15</v>
      </c>
      <c r="D37" s="99" t="s">
        <v>42</v>
      </c>
      <c r="E37" s="81"/>
      <c r="F37" s="99"/>
      <c r="G37" s="100"/>
      <c r="H37" s="99"/>
      <c r="I37" s="99"/>
      <c r="J37" s="81"/>
      <c r="K37" s="99"/>
      <c r="L37" s="101"/>
      <c r="M37" s="102"/>
      <c r="N37" s="104"/>
    </row>
    <row r="38" spans="1:14" ht="48" customHeight="1" x14ac:dyDescent="0.25">
      <c r="A38" s="96" t="str">
        <f>'Mapa de Riscos'!B38</f>
        <v>Documento não anexado</v>
      </c>
      <c r="B38" s="87" t="str">
        <f>'Mapa de Riscos'!O38</f>
        <v>Risco Baixo</v>
      </c>
      <c r="C38" s="98" t="s">
        <v>15</v>
      </c>
      <c r="D38" s="99" t="s">
        <v>42</v>
      </c>
      <c r="E38" s="81"/>
      <c r="F38" s="99"/>
      <c r="G38" s="100"/>
      <c r="H38" s="99"/>
      <c r="I38" s="99"/>
      <c r="J38" s="81"/>
      <c r="K38" s="99"/>
      <c r="L38" s="101"/>
      <c r="M38" s="102"/>
      <c r="N38" s="104"/>
    </row>
    <row r="39" spans="1:14" ht="48" customHeight="1" x14ac:dyDescent="0.25">
      <c r="A39" s="96" t="str">
        <f>'Mapa de Riscos'!B39</f>
        <v>Preenchimento incorreto ou incompleto</v>
      </c>
      <c r="B39" s="87" t="str">
        <f>'Mapa de Riscos'!O39</f>
        <v>Risco Moderado</v>
      </c>
      <c r="C39" s="98" t="s">
        <v>15</v>
      </c>
      <c r="D39" s="99" t="s">
        <v>42</v>
      </c>
      <c r="E39" s="81"/>
      <c r="F39" s="99"/>
      <c r="G39" s="100"/>
      <c r="H39" s="99"/>
      <c r="I39" s="99"/>
      <c r="J39" s="81"/>
      <c r="K39" s="99"/>
      <c r="L39" s="101"/>
      <c r="M39" s="102"/>
      <c r="N39" s="104"/>
    </row>
    <row r="40" spans="1:14" ht="48" customHeight="1" x14ac:dyDescent="0.25">
      <c r="A40" s="96" t="str">
        <f>'Mapa de Riscos'!B40</f>
        <v>Documento não anexado</v>
      </c>
      <c r="B40" s="87" t="str">
        <f>'Mapa de Riscos'!O40</f>
        <v>Risco Baixo</v>
      </c>
      <c r="C40" s="98" t="s">
        <v>15</v>
      </c>
      <c r="D40" s="99" t="s">
        <v>42</v>
      </c>
      <c r="E40" s="81"/>
      <c r="F40" s="99"/>
      <c r="G40" s="100"/>
      <c r="H40" s="99"/>
      <c r="I40" s="99"/>
      <c r="J40" s="81"/>
      <c r="K40" s="99"/>
      <c r="L40" s="101"/>
      <c r="M40" s="102"/>
      <c r="N40" s="104"/>
    </row>
    <row r="41" spans="1:14" ht="48" customHeight="1" x14ac:dyDescent="0.25">
      <c r="A41" s="96" t="str">
        <f>'Mapa de Riscos'!B41</f>
        <v>Preenchimento incorreto ou incompleto</v>
      </c>
      <c r="B41" s="87" t="str">
        <f>'Mapa de Riscos'!O41</f>
        <v>Risco Moderado</v>
      </c>
      <c r="C41" s="98" t="s">
        <v>15</v>
      </c>
      <c r="D41" s="99" t="s">
        <v>42</v>
      </c>
      <c r="E41" s="81"/>
      <c r="F41" s="99"/>
      <c r="G41" s="100"/>
      <c r="H41" s="99"/>
      <c r="I41" s="99"/>
      <c r="J41" s="81"/>
      <c r="K41" s="99"/>
      <c r="L41" s="101"/>
      <c r="M41" s="102"/>
      <c r="N41" s="104"/>
    </row>
    <row r="42" spans="1:14" ht="48" customHeight="1" x14ac:dyDescent="0.25">
      <c r="A42" s="96" t="str">
        <f>'Mapa de Riscos'!B42</f>
        <v>Documento não anexado</v>
      </c>
      <c r="B42" s="87" t="str">
        <f>'Mapa de Riscos'!O42</f>
        <v>Risco Baixo</v>
      </c>
      <c r="C42" s="98" t="s">
        <v>15</v>
      </c>
      <c r="D42" s="99" t="s">
        <v>42</v>
      </c>
      <c r="E42" s="81"/>
      <c r="F42" s="99"/>
      <c r="G42" s="100"/>
      <c r="H42" s="99"/>
      <c r="I42" s="99"/>
      <c r="J42" s="81"/>
      <c r="K42" s="99"/>
      <c r="L42" s="101"/>
      <c r="M42" s="102"/>
      <c r="N42" s="104"/>
    </row>
    <row r="43" spans="1:14" ht="48" customHeight="1" x14ac:dyDescent="0.25">
      <c r="A43" s="96" t="str">
        <f>'Mapa de Riscos'!B43</f>
        <v>Preenchimento incorreto ou incompleto</v>
      </c>
      <c r="B43" s="87" t="str">
        <f>'Mapa de Riscos'!O43</f>
        <v>Risco Moderado</v>
      </c>
      <c r="C43" s="98" t="s">
        <v>15</v>
      </c>
      <c r="D43" s="99" t="s">
        <v>42</v>
      </c>
      <c r="E43" s="81"/>
      <c r="F43" s="99"/>
      <c r="G43" s="100"/>
      <c r="H43" s="99"/>
      <c r="I43" s="99"/>
      <c r="J43" s="81"/>
      <c r="K43" s="99"/>
      <c r="L43" s="101"/>
      <c r="M43" s="102"/>
      <c r="N43" s="104"/>
    </row>
    <row r="44" spans="1:14" ht="48" customHeight="1" x14ac:dyDescent="0.25">
      <c r="A44" s="96" t="str">
        <f>'Mapa de Riscos'!B44</f>
        <v>Exclusão indevida</v>
      </c>
      <c r="B44" s="87" t="str">
        <f>'Mapa de Riscos'!O44</f>
        <v>Risco Elevado</v>
      </c>
      <c r="C44" s="98" t="s">
        <v>66</v>
      </c>
      <c r="D44" s="99" t="s">
        <v>42</v>
      </c>
      <c r="E44" s="81" t="s">
        <v>396</v>
      </c>
      <c r="F44" s="99" t="s">
        <v>41</v>
      </c>
      <c r="G44" s="100" t="s">
        <v>342</v>
      </c>
      <c r="H44" s="99" t="s">
        <v>343</v>
      </c>
      <c r="I44" s="99" t="s">
        <v>344</v>
      </c>
      <c r="J44" s="81" t="s">
        <v>351</v>
      </c>
      <c r="K44" s="99"/>
      <c r="L44" s="101">
        <v>45964</v>
      </c>
      <c r="M44" s="102">
        <v>46022</v>
      </c>
      <c r="N44" s="104" t="s">
        <v>30</v>
      </c>
    </row>
    <row r="45" spans="1:14" ht="48" customHeight="1" x14ac:dyDescent="0.25">
      <c r="A45" s="96" t="str">
        <f>'Mapa de Riscos'!B45</f>
        <v>Falta da exclusão</v>
      </c>
      <c r="B45" s="87" t="str">
        <f>'Mapa de Riscos'!O45</f>
        <v>Risco Moderado</v>
      </c>
      <c r="C45" s="98" t="s">
        <v>66</v>
      </c>
      <c r="D45" s="99" t="s">
        <v>42</v>
      </c>
      <c r="E45" s="81" t="s">
        <v>396</v>
      </c>
      <c r="F45" s="99" t="s">
        <v>65</v>
      </c>
      <c r="G45" s="100" t="s">
        <v>342</v>
      </c>
      <c r="H45" s="99" t="s">
        <v>343</v>
      </c>
      <c r="I45" s="99" t="s">
        <v>344</v>
      </c>
      <c r="J45" s="81" t="s">
        <v>351</v>
      </c>
      <c r="K45" s="99"/>
      <c r="L45" s="101">
        <v>45964</v>
      </c>
      <c r="M45" s="102">
        <v>46022</v>
      </c>
      <c r="N45" s="104" t="s">
        <v>30</v>
      </c>
    </row>
    <row r="46" spans="1:14" ht="48" customHeight="1" x14ac:dyDescent="0.25">
      <c r="A46" s="96" t="str">
        <f>'Mapa de Riscos'!B46</f>
        <v>Solicitação não realizada</v>
      </c>
      <c r="B46" s="87" t="str">
        <f>'Mapa de Riscos'!O46</f>
        <v>Risco Moderado</v>
      </c>
      <c r="C46" s="98" t="s">
        <v>66</v>
      </c>
      <c r="D46" s="99" t="s">
        <v>42</v>
      </c>
      <c r="E46" s="81" t="s">
        <v>352</v>
      </c>
      <c r="F46" s="99" t="s">
        <v>65</v>
      </c>
      <c r="G46" s="100" t="s">
        <v>26</v>
      </c>
      <c r="H46" s="99" t="s">
        <v>343</v>
      </c>
      <c r="I46" s="99" t="s">
        <v>344</v>
      </c>
      <c r="J46" s="81" t="s">
        <v>353</v>
      </c>
      <c r="K46" s="99" t="s">
        <v>346</v>
      </c>
      <c r="L46" s="101">
        <v>45964</v>
      </c>
      <c r="M46" s="102">
        <v>46022</v>
      </c>
      <c r="N46" s="104" t="s">
        <v>30</v>
      </c>
    </row>
    <row r="47" spans="1:14" ht="48" customHeight="1" x14ac:dyDescent="0.25">
      <c r="A47" s="96" t="str">
        <f>'Mapa de Riscos'!B47</f>
        <v>Informação incorreta</v>
      </c>
      <c r="B47" s="87" t="str">
        <f>'Mapa de Riscos'!O47</f>
        <v>Risco Moderado</v>
      </c>
      <c r="C47" s="98" t="s">
        <v>66</v>
      </c>
      <c r="D47" s="99" t="s">
        <v>42</v>
      </c>
      <c r="E47" s="81" t="s">
        <v>354</v>
      </c>
      <c r="F47" s="99" t="s">
        <v>41</v>
      </c>
      <c r="G47" s="100" t="s">
        <v>27</v>
      </c>
      <c r="H47" s="99" t="s">
        <v>355</v>
      </c>
      <c r="I47" s="99" t="s">
        <v>356</v>
      </c>
      <c r="J47" s="81" t="s">
        <v>357</v>
      </c>
      <c r="K47" s="99" t="s">
        <v>358</v>
      </c>
      <c r="L47" s="101"/>
      <c r="M47" s="102"/>
      <c r="N47" s="104"/>
    </row>
    <row r="48" spans="1:14" ht="48" customHeight="1" x14ac:dyDescent="0.25">
      <c r="A48" s="96" t="str">
        <f>'Mapa de Riscos'!B48</f>
        <v>Bens omissos ou desatualizados</v>
      </c>
      <c r="B48" s="87" t="str">
        <f>'Mapa de Riscos'!O48</f>
        <v>Risco Baixo</v>
      </c>
      <c r="C48" s="98" t="s">
        <v>15</v>
      </c>
      <c r="D48" s="99" t="s">
        <v>42</v>
      </c>
      <c r="E48" s="81"/>
      <c r="F48" s="99"/>
      <c r="G48" s="100"/>
      <c r="H48" s="99"/>
      <c r="I48" s="99"/>
      <c r="J48" s="81"/>
      <c r="K48" s="99"/>
      <c r="L48" s="101"/>
      <c r="M48" s="102"/>
      <c r="N48" s="104"/>
    </row>
    <row r="49" spans="1:14" ht="48" customHeight="1" x14ac:dyDescent="0.25">
      <c r="A49" s="96" t="str">
        <f>'Mapa de Riscos'!B49</f>
        <v>Documento não anexado</v>
      </c>
      <c r="B49" s="87" t="str">
        <f>'Mapa de Riscos'!O49</f>
        <v>Risco Moderado</v>
      </c>
      <c r="C49" s="98" t="s">
        <v>66</v>
      </c>
      <c r="D49" s="99" t="s">
        <v>42</v>
      </c>
      <c r="E49" s="81" t="s">
        <v>359</v>
      </c>
      <c r="F49" s="99" t="s">
        <v>65</v>
      </c>
      <c r="G49" s="100" t="s">
        <v>26</v>
      </c>
      <c r="H49" s="99" t="s">
        <v>343</v>
      </c>
      <c r="I49" s="99" t="s">
        <v>344</v>
      </c>
      <c r="J49" s="81" t="s">
        <v>353</v>
      </c>
      <c r="K49" s="99" t="s">
        <v>346</v>
      </c>
      <c r="L49" s="101">
        <v>45964</v>
      </c>
      <c r="M49" s="102">
        <v>46022</v>
      </c>
      <c r="N49" s="104" t="s">
        <v>30</v>
      </c>
    </row>
    <row r="50" spans="1:14" ht="48" customHeight="1" x14ac:dyDescent="0.25">
      <c r="A50" s="96" t="str">
        <f>'Mapa de Riscos'!B50</f>
        <v>Falta de providências</v>
      </c>
      <c r="B50" s="87" t="str">
        <f>'Mapa de Riscos'!O50</f>
        <v>Risco Baixo</v>
      </c>
      <c r="C50" s="98" t="s">
        <v>15</v>
      </c>
      <c r="D50" s="99" t="s">
        <v>42</v>
      </c>
      <c r="E50" s="81"/>
      <c r="F50" s="99"/>
      <c r="G50" s="100"/>
      <c r="H50" s="99"/>
      <c r="I50" s="99"/>
      <c r="J50" s="81"/>
      <c r="K50" s="99"/>
      <c r="L50" s="101"/>
      <c r="M50" s="102"/>
      <c r="N50" s="104"/>
    </row>
    <row r="51" spans="1:14" ht="48" customHeight="1" x14ac:dyDescent="0.25">
      <c r="A51" s="96" t="str">
        <f>'Mapa de Riscos'!B51</f>
        <v>Emissão indevida</v>
      </c>
      <c r="B51" s="87" t="str">
        <f>'Mapa de Riscos'!O51</f>
        <v>Risco Baixo</v>
      </c>
      <c r="C51" s="98" t="s">
        <v>66</v>
      </c>
      <c r="D51" s="99" t="s">
        <v>42</v>
      </c>
      <c r="E51" s="81" t="s">
        <v>359</v>
      </c>
      <c r="F51" s="99" t="s">
        <v>65</v>
      </c>
      <c r="G51" s="100" t="s">
        <v>26</v>
      </c>
      <c r="H51" s="99" t="s">
        <v>343</v>
      </c>
      <c r="I51" s="99" t="s">
        <v>344</v>
      </c>
      <c r="J51" s="81" t="s">
        <v>353</v>
      </c>
      <c r="K51" s="99" t="s">
        <v>346</v>
      </c>
      <c r="L51" s="101">
        <v>45964</v>
      </c>
      <c r="M51" s="102">
        <v>46022</v>
      </c>
      <c r="N51" s="104" t="s">
        <v>30</v>
      </c>
    </row>
    <row r="52" spans="1:14" ht="48" customHeight="1" x14ac:dyDescent="0.25">
      <c r="A52" s="96" t="str">
        <f>'Mapa de Riscos'!B52</f>
        <v>Erros na redação</v>
      </c>
      <c r="B52" s="87" t="str">
        <f>'Mapa de Riscos'!O52</f>
        <v>Risco Moderado</v>
      </c>
      <c r="C52" s="98" t="s">
        <v>66</v>
      </c>
      <c r="D52" s="99" t="s">
        <v>68</v>
      </c>
      <c r="E52" s="81" t="s">
        <v>396</v>
      </c>
      <c r="F52" s="99" t="s">
        <v>65</v>
      </c>
      <c r="G52" s="100" t="s">
        <v>342</v>
      </c>
      <c r="H52" s="99" t="s">
        <v>343</v>
      </c>
      <c r="I52" s="99" t="s">
        <v>344</v>
      </c>
      <c r="J52" s="81" t="s">
        <v>351</v>
      </c>
      <c r="K52" s="99"/>
      <c r="L52" s="101">
        <v>45964</v>
      </c>
      <c r="M52" s="102">
        <v>46022</v>
      </c>
      <c r="N52" s="104" t="s">
        <v>30</v>
      </c>
    </row>
    <row r="53" spans="1:14" ht="48" customHeight="1" x14ac:dyDescent="0.25">
      <c r="A53" s="96" t="str">
        <f>'Mapa de Riscos'!B53</f>
        <v>Erros na redação</v>
      </c>
      <c r="B53" s="87" t="str">
        <f>'Mapa de Riscos'!O53</f>
        <v>Risco Moderado</v>
      </c>
      <c r="C53" s="98" t="s">
        <v>66</v>
      </c>
      <c r="D53" s="99" t="s">
        <v>68</v>
      </c>
      <c r="E53" s="81" t="s">
        <v>396</v>
      </c>
      <c r="F53" s="99" t="s">
        <v>65</v>
      </c>
      <c r="G53" s="100" t="s">
        <v>342</v>
      </c>
      <c r="H53" s="99" t="s">
        <v>343</v>
      </c>
      <c r="I53" s="99" t="s">
        <v>344</v>
      </c>
      <c r="J53" s="81" t="s">
        <v>351</v>
      </c>
      <c r="K53" s="99"/>
      <c r="L53" s="101">
        <v>45964</v>
      </c>
      <c r="M53" s="102">
        <v>46022</v>
      </c>
      <c r="N53" s="104" t="s">
        <v>30</v>
      </c>
    </row>
    <row r="54" spans="1:14" ht="48" customHeight="1" x14ac:dyDescent="0.25">
      <c r="A54" s="96" t="str">
        <f>'Mapa de Riscos'!B54</f>
        <v>Atraso na emissão da portaria</v>
      </c>
      <c r="B54" s="87" t="str">
        <f>'Mapa de Riscos'!O54</f>
        <v>Risco Baixo</v>
      </c>
      <c r="C54" s="98" t="s">
        <v>15</v>
      </c>
      <c r="D54" s="99" t="s">
        <v>42</v>
      </c>
      <c r="E54" s="81"/>
      <c r="F54" s="99"/>
      <c r="G54" s="100"/>
      <c r="H54" s="99"/>
      <c r="I54" s="99"/>
      <c r="J54" s="81"/>
      <c r="K54" s="99"/>
      <c r="L54" s="101"/>
      <c r="M54" s="102"/>
      <c r="N54" s="104"/>
    </row>
    <row r="55" spans="1:14" ht="48" customHeight="1" x14ac:dyDescent="0.25">
      <c r="A55" s="96" t="str">
        <f>'Mapa de Riscos'!B55</f>
        <v>Encaminhamento da portaria para assinatura com inconsistência nos dados ou erros</v>
      </c>
      <c r="B55" s="87" t="str">
        <f>'Mapa de Riscos'!O55</f>
        <v>Risco Baixo</v>
      </c>
      <c r="C55" s="98" t="s">
        <v>15</v>
      </c>
      <c r="D55" s="99" t="s">
        <v>42</v>
      </c>
      <c r="E55" s="81"/>
      <c r="F55" s="99"/>
      <c r="G55" s="100"/>
      <c r="H55" s="99"/>
      <c r="I55" s="99"/>
      <c r="J55" s="81"/>
      <c r="K55" s="99"/>
      <c r="L55" s="101"/>
      <c r="M55" s="102"/>
      <c r="N55" s="104"/>
    </row>
    <row r="56" spans="1:14" ht="48" customHeight="1" x14ac:dyDescent="0.25">
      <c r="A56" s="96" t="str">
        <f>'Mapa de Riscos'!B56</f>
        <v>Documento não anexado</v>
      </c>
      <c r="B56" s="87" t="str">
        <f>'Mapa de Riscos'!O56</f>
        <v>Risco Baixo</v>
      </c>
      <c r="C56" s="98" t="s">
        <v>15</v>
      </c>
      <c r="D56" s="99" t="s">
        <v>42</v>
      </c>
      <c r="E56" s="81"/>
      <c r="F56" s="99"/>
      <c r="G56" s="100"/>
      <c r="H56" s="99"/>
      <c r="I56" s="99"/>
      <c r="J56" s="81"/>
      <c r="K56" s="99"/>
      <c r="L56" s="101"/>
      <c r="M56" s="102"/>
      <c r="N56" s="104"/>
    </row>
    <row r="57" spans="1:14" ht="48" customHeight="1" x14ac:dyDescent="0.25">
      <c r="A57" s="96" t="str">
        <f>'Mapa de Riscos'!B57</f>
        <v>Ciência não solicitada</v>
      </c>
      <c r="B57" s="87" t="str">
        <f>'Mapa de Riscos'!O57</f>
        <v>Risco Moderado</v>
      </c>
      <c r="C57" s="98" t="s">
        <v>66</v>
      </c>
      <c r="D57" s="99" t="s">
        <v>137</v>
      </c>
      <c r="E57" s="81" t="s">
        <v>350</v>
      </c>
      <c r="F57" s="99" t="s">
        <v>41</v>
      </c>
      <c r="G57" s="100" t="s">
        <v>342</v>
      </c>
      <c r="H57" s="99" t="s">
        <v>343</v>
      </c>
      <c r="I57" s="99" t="s">
        <v>344</v>
      </c>
      <c r="J57" s="81" t="s">
        <v>345</v>
      </c>
      <c r="K57" s="99" t="s">
        <v>361</v>
      </c>
      <c r="L57" s="101">
        <v>45901</v>
      </c>
      <c r="M57" s="102">
        <v>45961</v>
      </c>
      <c r="N57" s="104" t="s">
        <v>32</v>
      </c>
    </row>
    <row r="58" spans="1:14" ht="48" customHeight="1" x14ac:dyDescent="0.25">
      <c r="A58" s="96" t="str">
        <f>'Mapa de Riscos'!B58</f>
        <v>Ciência não registrada</v>
      </c>
      <c r="B58" s="87" t="str">
        <f>'Mapa de Riscos'!O58</f>
        <v>Risco Moderado</v>
      </c>
      <c r="C58" s="98" t="s">
        <v>66</v>
      </c>
      <c r="D58" s="99" t="s">
        <v>42</v>
      </c>
      <c r="E58" s="81" t="s">
        <v>350</v>
      </c>
      <c r="F58" s="99" t="s">
        <v>41</v>
      </c>
      <c r="G58" s="100" t="s">
        <v>342</v>
      </c>
      <c r="H58" s="99" t="s">
        <v>343</v>
      </c>
      <c r="I58" s="99" t="s">
        <v>344</v>
      </c>
      <c r="J58" s="81" t="s">
        <v>345</v>
      </c>
      <c r="K58" s="99" t="s">
        <v>361</v>
      </c>
      <c r="L58" s="101">
        <v>45901</v>
      </c>
      <c r="M58" s="102">
        <v>45961</v>
      </c>
      <c r="N58" s="104" t="s">
        <v>32</v>
      </c>
    </row>
    <row r="59" spans="1:14" ht="48" customHeight="1" x14ac:dyDescent="0.25">
      <c r="A59" s="96" t="str">
        <f>'Mapa de Riscos'!B59</f>
        <v>Não cumprimento do prazo de 10 dias</v>
      </c>
      <c r="B59" s="87" t="str">
        <f>'Mapa de Riscos'!O59</f>
        <v>Risco Moderado</v>
      </c>
      <c r="C59" s="98" t="s">
        <v>15</v>
      </c>
      <c r="D59" s="99" t="s">
        <v>68</v>
      </c>
      <c r="E59" s="81"/>
      <c r="F59" s="99"/>
      <c r="G59" s="100"/>
      <c r="H59" s="99"/>
      <c r="I59" s="99"/>
      <c r="J59" s="81"/>
      <c r="K59" s="99"/>
      <c r="L59" s="101"/>
      <c r="M59" s="102"/>
      <c r="N59" s="104"/>
    </row>
    <row r="60" spans="1:14" ht="48" customHeight="1" x14ac:dyDescent="0.25">
      <c r="A60" s="96" t="str">
        <f>'Mapa de Riscos'!B60</f>
        <v>Solicitação não enviada</v>
      </c>
      <c r="B60" s="87" t="str">
        <f>'Mapa de Riscos'!O60</f>
        <v>Risco Moderado</v>
      </c>
      <c r="C60" s="98" t="s">
        <v>66</v>
      </c>
      <c r="D60" s="99" t="s">
        <v>42</v>
      </c>
      <c r="E60" s="81" t="s">
        <v>350</v>
      </c>
      <c r="F60" s="99" t="s">
        <v>41</v>
      </c>
      <c r="G60" s="100" t="s">
        <v>342</v>
      </c>
      <c r="H60" s="99" t="s">
        <v>343</v>
      </c>
      <c r="I60" s="99" t="s">
        <v>344</v>
      </c>
      <c r="J60" s="81" t="s">
        <v>345</v>
      </c>
      <c r="K60" s="99" t="s">
        <v>361</v>
      </c>
      <c r="L60" s="101">
        <v>45901</v>
      </c>
      <c r="M60" s="102">
        <v>45961</v>
      </c>
      <c r="N60" s="104" t="s">
        <v>32</v>
      </c>
    </row>
    <row r="61" spans="1:14" ht="48" customHeight="1" x14ac:dyDescent="0.25">
      <c r="A61" s="96" t="str">
        <f>'Mapa de Riscos'!B61</f>
        <v>Não envio da resposta</v>
      </c>
      <c r="B61" s="87" t="str">
        <f>'Mapa de Riscos'!O61</f>
        <v>Risco Moderado</v>
      </c>
      <c r="C61" s="98" t="s">
        <v>66</v>
      </c>
      <c r="D61" s="99" t="s">
        <v>42</v>
      </c>
      <c r="E61" s="81" t="s">
        <v>350</v>
      </c>
      <c r="F61" s="99" t="s">
        <v>41</v>
      </c>
      <c r="G61" s="100" t="s">
        <v>342</v>
      </c>
      <c r="H61" s="99" t="s">
        <v>343</v>
      </c>
      <c r="I61" s="99" t="s">
        <v>344</v>
      </c>
      <c r="J61" s="81" t="s">
        <v>345</v>
      </c>
      <c r="K61" s="99" t="s">
        <v>361</v>
      </c>
      <c r="L61" s="101">
        <v>45901</v>
      </c>
      <c r="M61" s="102">
        <v>45961</v>
      </c>
      <c r="N61" s="104" t="s">
        <v>32</v>
      </c>
    </row>
    <row r="62" spans="1:14" ht="48" customHeight="1" x14ac:dyDescent="0.25">
      <c r="A62" s="96" t="str">
        <f>'Mapa de Riscos'!B62</f>
        <v>Falta de envio</v>
      </c>
      <c r="B62" s="87" t="str">
        <f>'Mapa de Riscos'!O62</f>
        <v>Risco Moderado</v>
      </c>
      <c r="C62" s="98" t="s">
        <v>66</v>
      </c>
      <c r="D62" s="99" t="s">
        <v>68</v>
      </c>
      <c r="E62" s="81" t="s">
        <v>350</v>
      </c>
      <c r="F62" s="99" t="s">
        <v>41</v>
      </c>
      <c r="G62" s="100" t="s">
        <v>342</v>
      </c>
      <c r="H62" s="99" t="s">
        <v>343</v>
      </c>
      <c r="I62" s="99" t="s">
        <v>344</v>
      </c>
      <c r="J62" s="81" t="s">
        <v>345</v>
      </c>
      <c r="K62" s="99" t="s">
        <v>361</v>
      </c>
      <c r="L62" s="101">
        <v>45901</v>
      </c>
      <c r="M62" s="102">
        <v>45961</v>
      </c>
      <c r="N62" s="104" t="s">
        <v>32</v>
      </c>
    </row>
    <row r="63" spans="1:14" ht="48" customHeight="1" x14ac:dyDescent="0.25">
      <c r="A63" s="96" t="str">
        <f>'Mapa de Riscos'!B63</f>
        <v>Inconsistência cadastral</v>
      </c>
      <c r="B63" s="87" t="str">
        <f>'Mapa de Riscos'!O63</f>
        <v>Risco Baixo</v>
      </c>
      <c r="C63" s="98" t="s">
        <v>15</v>
      </c>
      <c r="D63" s="99" t="s">
        <v>42</v>
      </c>
      <c r="E63" s="81"/>
      <c r="F63" s="99"/>
      <c r="G63" s="100"/>
      <c r="H63" s="99"/>
      <c r="I63" s="99"/>
      <c r="J63" s="81"/>
      <c r="K63" s="99"/>
      <c r="L63" s="101"/>
      <c r="M63" s="102"/>
      <c r="N63" s="104"/>
    </row>
    <row r="64" spans="1:14" ht="48" customHeight="1" x14ac:dyDescent="0.25">
      <c r="A64" s="96" t="str">
        <f>'Mapa de Riscos'!B64</f>
        <v>Falta de verificação no contracheque sobre o recebimento do auxílio</v>
      </c>
      <c r="B64" s="87" t="str">
        <f>'Mapa de Riscos'!O64</f>
        <v>Risco Baixo</v>
      </c>
      <c r="C64" s="98" t="s">
        <v>15</v>
      </c>
      <c r="D64" s="99" t="s">
        <v>42</v>
      </c>
      <c r="E64" s="81"/>
      <c r="F64" s="99"/>
      <c r="G64" s="100"/>
      <c r="H64" s="99"/>
      <c r="I64" s="99"/>
      <c r="J64" s="81"/>
      <c r="K64" s="99"/>
      <c r="L64" s="101"/>
      <c r="M64" s="102"/>
      <c r="N64" s="104"/>
    </row>
    <row r="65" spans="1:14" ht="48" customHeight="1" x14ac:dyDescent="0.25">
      <c r="A65" s="96" t="str">
        <f>'Mapa de Riscos'!B65</f>
        <v>Falta de envio</v>
      </c>
      <c r="B65" s="87" t="str">
        <f>'Mapa de Riscos'!O65</f>
        <v>Risco Baixo</v>
      </c>
      <c r="C65" s="98" t="s">
        <v>15</v>
      </c>
      <c r="D65" s="99" t="s">
        <v>42</v>
      </c>
      <c r="E65" s="81"/>
      <c r="F65" s="99"/>
      <c r="G65" s="100"/>
      <c r="H65" s="99"/>
      <c r="I65" s="99"/>
      <c r="J65" s="81"/>
      <c r="K65" s="99"/>
      <c r="L65" s="101"/>
      <c r="M65" s="102"/>
      <c r="N65" s="104"/>
    </row>
    <row r="66" spans="1:14" ht="48" customHeight="1" x14ac:dyDescent="0.25">
      <c r="A66" s="96" t="str">
        <f>'Mapa de Riscos'!B66</f>
        <v>Avaliação incorreta</v>
      </c>
      <c r="B66" s="87" t="str">
        <f>'Mapa de Riscos'!O66</f>
        <v>Risco Baixo</v>
      </c>
      <c r="C66" s="98" t="s">
        <v>15</v>
      </c>
      <c r="D66" s="99" t="s">
        <v>42</v>
      </c>
      <c r="E66" s="81"/>
      <c r="F66" s="99"/>
      <c r="G66" s="100"/>
      <c r="H66" s="99"/>
      <c r="I66" s="99"/>
      <c r="J66" s="81"/>
      <c r="K66" s="99"/>
      <c r="L66" s="101"/>
      <c r="M66" s="102"/>
      <c r="N66" s="104"/>
    </row>
    <row r="67" spans="1:14" ht="48" customHeight="1" x14ac:dyDescent="0.25">
      <c r="A67" s="96" t="str">
        <f>'Mapa de Riscos'!B67</f>
        <v>Exclusão não realizada</v>
      </c>
      <c r="B67" s="87" t="str">
        <f>'Mapa de Riscos'!O67</f>
        <v>Risco Baixo</v>
      </c>
      <c r="C67" s="98" t="s">
        <v>15</v>
      </c>
      <c r="D67" s="99" t="s">
        <v>42</v>
      </c>
      <c r="E67" s="81"/>
      <c r="F67" s="99"/>
      <c r="G67" s="100"/>
      <c r="H67" s="99"/>
      <c r="I67" s="99"/>
      <c r="J67" s="81"/>
      <c r="K67" s="99"/>
      <c r="L67" s="101"/>
      <c r="M67" s="102"/>
      <c r="N67" s="104"/>
    </row>
    <row r="68" spans="1:14" ht="48" customHeight="1" x14ac:dyDescent="0.25">
      <c r="A68" s="96" t="str">
        <f>'Mapa de Riscos'!B68</f>
        <v>Ciência não solicitada</v>
      </c>
      <c r="B68" s="87" t="str">
        <f>'Mapa de Riscos'!O68</f>
        <v>Risco Baixo</v>
      </c>
      <c r="C68" s="98" t="s">
        <v>15</v>
      </c>
      <c r="D68" s="99" t="s">
        <v>42</v>
      </c>
      <c r="E68" s="81"/>
      <c r="F68" s="99"/>
      <c r="G68" s="100"/>
      <c r="H68" s="99"/>
      <c r="I68" s="99"/>
      <c r="J68" s="81"/>
      <c r="K68" s="99"/>
      <c r="L68" s="101"/>
      <c r="M68" s="102"/>
      <c r="N68" s="104"/>
    </row>
    <row r="69" spans="1:14" ht="48" customHeight="1" x14ac:dyDescent="0.25">
      <c r="A69" s="96" t="str">
        <f>'Mapa de Riscos'!B69</f>
        <v>Ciência não registrada</v>
      </c>
      <c r="B69" s="87" t="str">
        <f>'Mapa de Riscos'!O69</f>
        <v>Risco Moderado</v>
      </c>
      <c r="C69" s="98" t="s">
        <v>66</v>
      </c>
      <c r="D69" s="99" t="s">
        <v>42</v>
      </c>
      <c r="E69" s="81" t="s">
        <v>350</v>
      </c>
      <c r="F69" s="99" t="s">
        <v>41</v>
      </c>
      <c r="G69" s="100" t="s">
        <v>342</v>
      </c>
      <c r="H69" s="99" t="s">
        <v>343</v>
      </c>
      <c r="I69" s="99" t="s">
        <v>344</v>
      </c>
      <c r="J69" s="81" t="s">
        <v>345</v>
      </c>
      <c r="K69" s="99" t="s">
        <v>361</v>
      </c>
      <c r="L69" s="101">
        <v>45901</v>
      </c>
      <c r="M69" s="102">
        <v>45961</v>
      </c>
      <c r="N69" s="104" t="s">
        <v>32</v>
      </c>
    </row>
    <row r="70" spans="1:14" ht="48" customHeight="1" x14ac:dyDescent="0.25">
      <c r="A70" s="96" t="str">
        <f>'Mapa de Riscos'!B70</f>
        <v>Portaria não inserida no Assentamento Funcional Digital</v>
      </c>
      <c r="B70" s="87" t="str">
        <f>'Mapa de Riscos'!O70</f>
        <v>Risco Moderado</v>
      </c>
      <c r="C70" s="98" t="s">
        <v>66</v>
      </c>
      <c r="D70" s="99" t="s">
        <v>68</v>
      </c>
      <c r="E70" s="81" t="s">
        <v>347</v>
      </c>
      <c r="F70" s="99" t="s">
        <v>41</v>
      </c>
      <c r="G70" s="100" t="s">
        <v>27</v>
      </c>
      <c r="H70" s="99" t="s">
        <v>343</v>
      </c>
      <c r="I70" s="99" t="s">
        <v>344</v>
      </c>
      <c r="J70" s="81" t="s">
        <v>360</v>
      </c>
      <c r="K70" s="99" t="s">
        <v>361</v>
      </c>
      <c r="L70" s="101">
        <v>45964</v>
      </c>
      <c r="M70" s="102">
        <v>46022</v>
      </c>
      <c r="N70" s="104" t="s">
        <v>30</v>
      </c>
    </row>
    <row r="71" spans="1:14" ht="48" customHeight="1" x14ac:dyDescent="0.25">
      <c r="A71" s="96" t="str">
        <f>'Mapa de Riscos'!B71</f>
        <v>Pendência documental</v>
      </c>
      <c r="B71" s="87" t="str">
        <f>'Mapa de Riscos'!O71</f>
        <v>Risco Moderado</v>
      </c>
      <c r="C71" s="98" t="s">
        <v>66</v>
      </c>
      <c r="D71" s="99" t="s">
        <v>42</v>
      </c>
      <c r="E71" s="81" t="s">
        <v>359</v>
      </c>
      <c r="F71" s="99" t="s">
        <v>65</v>
      </c>
      <c r="G71" s="100" t="s">
        <v>342</v>
      </c>
      <c r="H71" s="99" t="s">
        <v>343</v>
      </c>
      <c r="I71" s="99" t="s">
        <v>344</v>
      </c>
      <c r="J71" s="81" t="s">
        <v>345</v>
      </c>
      <c r="K71" s="99" t="s">
        <v>346</v>
      </c>
      <c r="L71" s="101">
        <v>45964</v>
      </c>
      <c r="M71" s="102">
        <v>46022</v>
      </c>
      <c r="N71" s="104" t="s">
        <v>30</v>
      </c>
    </row>
    <row r="72" spans="1:14" ht="48" customHeight="1" x14ac:dyDescent="0.25">
      <c r="A72" s="37">
        <f>'Mapa de Riscos'!B72</f>
        <v>0</v>
      </c>
      <c r="B72" s="31" t="str">
        <f>'Mapa de Riscos'!O72</f>
        <v/>
      </c>
      <c r="C72" s="17"/>
      <c r="D72" s="12"/>
      <c r="E72" s="19"/>
      <c r="F72" s="12"/>
      <c r="G72" s="13"/>
      <c r="H72" s="12"/>
      <c r="I72" s="12"/>
      <c r="J72" s="19"/>
      <c r="K72" s="12"/>
      <c r="L72" s="16"/>
      <c r="M72" s="15"/>
      <c r="N72" s="14"/>
    </row>
    <row r="73" spans="1:14" ht="48" customHeight="1" x14ac:dyDescent="0.25">
      <c r="A73" s="37">
        <f>'Mapa de Riscos'!B73</f>
        <v>0</v>
      </c>
      <c r="B73" s="31" t="str">
        <f>'Mapa de Riscos'!O73</f>
        <v/>
      </c>
      <c r="C73" s="17"/>
      <c r="D73" s="12"/>
      <c r="E73" s="19"/>
      <c r="F73" s="12"/>
      <c r="G73" s="13"/>
      <c r="H73" s="12"/>
      <c r="I73" s="12"/>
      <c r="J73" s="19"/>
      <c r="K73" s="12"/>
      <c r="L73" s="16"/>
      <c r="M73" s="15"/>
      <c r="N73" s="14"/>
    </row>
    <row r="74" spans="1:14" ht="48" customHeight="1" x14ac:dyDescent="0.25">
      <c r="A74" s="37">
        <f>'Mapa de Riscos'!B74</f>
        <v>0</v>
      </c>
      <c r="B74" s="31" t="str">
        <f>'Mapa de Riscos'!O74</f>
        <v/>
      </c>
      <c r="C74" s="17"/>
      <c r="D74" s="12"/>
      <c r="E74" s="19"/>
      <c r="F74" s="12"/>
      <c r="G74" s="13"/>
      <c r="H74" s="12"/>
      <c r="I74" s="12"/>
      <c r="J74" s="19"/>
      <c r="K74" s="12"/>
      <c r="L74" s="16"/>
      <c r="M74" s="15"/>
      <c r="N74" s="14"/>
    </row>
    <row r="75" spans="1:14" ht="48" customHeight="1" x14ac:dyDescent="0.25">
      <c r="A75" s="37">
        <f>'Mapa de Riscos'!B75</f>
        <v>0</v>
      </c>
      <c r="B75" s="31" t="str">
        <f>'Mapa de Riscos'!O75</f>
        <v/>
      </c>
      <c r="C75" s="17"/>
      <c r="D75" s="12"/>
      <c r="E75" s="19"/>
      <c r="F75" s="12"/>
      <c r="G75" s="13"/>
      <c r="H75" s="12"/>
      <c r="I75" s="12"/>
      <c r="J75" s="19"/>
      <c r="K75" s="12"/>
      <c r="L75" s="16"/>
      <c r="M75" s="15"/>
      <c r="N75" s="14"/>
    </row>
    <row r="76" spans="1:14" ht="48" customHeight="1" x14ac:dyDescent="0.25">
      <c r="A76" s="37">
        <f>'Mapa de Riscos'!B76</f>
        <v>0</v>
      </c>
      <c r="B76" s="31" t="str">
        <f>'Mapa de Riscos'!O76</f>
        <v/>
      </c>
      <c r="C76" s="17"/>
      <c r="D76" s="12"/>
      <c r="E76" s="19"/>
      <c r="F76" s="12"/>
      <c r="G76" s="13"/>
      <c r="H76" s="12"/>
      <c r="I76" s="12"/>
      <c r="J76" s="19"/>
      <c r="K76" s="12"/>
      <c r="L76" s="16"/>
      <c r="M76" s="15"/>
      <c r="N76" s="14"/>
    </row>
    <row r="77" spans="1:14" ht="48" customHeight="1" x14ac:dyDescent="0.25">
      <c r="A77" s="37">
        <f>'Mapa de Riscos'!B77</f>
        <v>0</v>
      </c>
      <c r="B77" s="31" t="str">
        <f>'Mapa de Riscos'!O77</f>
        <v/>
      </c>
      <c r="C77" s="17"/>
      <c r="D77" s="12"/>
      <c r="E77" s="19"/>
      <c r="F77" s="12"/>
      <c r="G77" s="13"/>
      <c r="H77" s="12"/>
      <c r="I77" s="12"/>
      <c r="J77" s="19"/>
      <c r="K77" s="12"/>
      <c r="L77" s="16"/>
      <c r="M77" s="15"/>
      <c r="N77" s="14"/>
    </row>
    <row r="78" spans="1:14" ht="48" customHeight="1" x14ac:dyDescent="0.25">
      <c r="A78" s="37">
        <f>'Mapa de Riscos'!B78</f>
        <v>0</v>
      </c>
      <c r="B78" s="31" t="str">
        <f>'Mapa de Riscos'!O78</f>
        <v/>
      </c>
      <c r="C78" s="17"/>
      <c r="D78" s="12"/>
      <c r="E78" s="19"/>
      <c r="F78" s="12"/>
      <c r="G78" s="13"/>
      <c r="H78" s="12"/>
      <c r="I78" s="12"/>
      <c r="J78" s="19"/>
      <c r="K78" s="12"/>
      <c r="L78" s="16"/>
      <c r="M78" s="15"/>
      <c r="N78" s="14"/>
    </row>
    <row r="79" spans="1:14" ht="48" customHeight="1" x14ac:dyDescent="0.25">
      <c r="A79" s="37">
        <f>'Mapa de Riscos'!B79</f>
        <v>0</v>
      </c>
      <c r="B79" s="31" t="str">
        <f>'Mapa de Riscos'!O79</f>
        <v/>
      </c>
      <c r="C79" s="17"/>
      <c r="D79" s="12"/>
      <c r="E79" s="19"/>
      <c r="F79" s="12"/>
      <c r="G79" s="13"/>
      <c r="H79" s="12"/>
      <c r="I79" s="12"/>
      <c r="J79" s="19"/>
      <c r="K79" s="12"/>
      <c r="L79" s="16"/>
      <c r="M79" s="15"/>
      <c r="N79" s="14"/>
    </row>
    <row r="80" spans="1:14" ht="48" customHeight="1" x14ac:dyDescent="0.25">
      <c r="A80" s="37">
        <f>'Mapa de Riscos'!B80</f>
        <v>0</v>
      </c>
      <c r="B80" s="31" t="str">
        <f>'Mapa de Riscos'!O80</f>
        <v/>
      </c>
      <c r="C80" s="17"/>
      <c r="D80" s="12"/>
      <c r="E80" s="19"/>
      <c r="F80" s="12"/>
      <c r="G80" s="13"/>
      <c r="H80" s="12"/>
      <c r="I80" s="12"/>
      <c r="J80" s="19"/>
      <c r="K80" s="12"/>
      <c r="L80" s="16"/>
      <c r="M80" s="15"/>
      <c r="N80" s="14"/>
    </row>
    <row r="81" spans="1:14" ht="48" customHeight="1" x14ac:dyDescent="0.25">
      <c r="A81" s="37">
        <f>'Mapa de Riscos'!B81</f>
        <v>0</v>
      </c>
      <c r="B81" s="31" t="str">
        <f>'Mapa de Riscos'!O81</f>
        <v/>
      </c>
      <c r="C81" s="17"/>
      <c r="D81" s="12"/>
      <c r="E81" s="19"/>
      <c r="F81" s="12"/>
      <c r="G81" s="13"/>
      <c r="H81" s="12"/>
      <c r="I81" s="12"/>
      <c r="J81" s="19"/>
      <c r="K81" s="12"/>
      <c r="L81" s="16"/>
      <c r="M81" s="15"/>
      <c r="N81" s="14"/>
    </row>
    <row r="82" spans="1:14" ht="48" customHeight="1" x14ac:dyDescent="0.25">
      <c r="A82" s="37">
        <f>'Mapa de Riscos'!B82</f>
        <v>0</v>
      </c>
      <c r="B82" s="31" t="str">
        <f>'Mapa de Riscos'!O82</f>
        <v/>
      </c>
      <c r="C82" s="17"/>
      <c r="D82" s="12"/>
      <c r="E82" s="19"/>
      <c r="F82" s="12"/>
      <c r="G82" s="13"/>
      <c r="H82" s="12"/>
      <c r="I82" s="12"/>
      <c r="J82" s="19"/>
      <c r="K82" s="12"/>
      <c r="L82" s="16"/>
      <c r="M82" s="15"/>
      <c r="N82" s="14"/>
    </row>
    <row r="83" spans="1:14" ht="48" customHeight="1" x14ac:dyDescent="0.25">
      <c r="A83" s="37">
        <f>'Mapa de Riscos'!B83</f>
        <v>0</v>
      </c>
      <c r="B83" s="31" t="str">
        <f>'Mapa de Riscos'!O83</f>
        <v/>
      </c>
      <c r="C83" s="17"/>
      <c r="D83" s="12"/>
      <c r="E83" s="19"/>
      <c r="F83" s="12"/>
      <c r="G83" s="13"/>
      <c r="H83" s="12"/>
      <c r="I83" s="12"/>
      <c r="J83" s="19"/>
      <c r="K83" s="12"/>
      <c r="L83" s="16"/>
      <c r="M83" s="15"/>
      <c r="N83" s="14"/>
    </row>
    <row r="84" spans="1:14" ht="48" customHeight="1" x14ac:dyDescent="0.25">
      <c r="A84" s="37">
        <f>'Mapa de Riscos'!B84</f>
        <v>0</v>
      </c>
      <c r="B84" s="31" t="str">
        <f>'Mapa de Riscos'!O84</f>
        <v/>
      </c>
      <c r="C84" s="17"/>
      <c r="D84" s="12"/>
      <c r="E84" s="19"/>
      <c r="F84" s="12"/>
      <c r="G84" s="13"/>
      <c r="H84" s="12"/>
      <c r="I84" s="12"/>
      <c r="J84" s="19"/>
      <c r="K84" s="12"/>
      <c r="L84" s="16"/>
      <c r="M84" s="15"/>
      <c r="N84" s="14"/>
    </row>
    <row r="85" spans="1:14" ht="48" customHeight="1" x14ac:dyDescent="0.25">
      <c r="A85" s="37">
        <f>'Mapa de Riscos'!B85</f>
        <v>0</v>
      </c>
      <c r="B85" s="31" t="str">
        <f>'Mapa de Riscos'!O85</f>
        <v/>
      </c>
      <c r="C85" s="17"/>
      <c r="D85" s="12"/>
      <c r="E85" s="19"/>
      <c r="F85" s="12"/>
      <c r="G85" s="13"/>
      <c r="H85" s="12"/>
      <c r="I85" s="12"/>
      <c r="J85" s="19"/>
      <c r="K85" s="12"/>
      <c r="L85" s="16"/>
      <c r="M85" s="15"/>
      <c r="N85" s="14"/>
    </row>
    <row r="86" spans="1:14" ht="48" customHeight="1" x14ac:dyDescent="0.25">
      <c r="A86" s="37">
        <f>'Mapa de Riscos'!B86</f>
        <v>0</v>
      </c>
      <c r="B86" s="31" t="str">
        <f>'Mapa de Riscos'!O86</f>
        <v/>
      </c>
      <c r="C86" s="17"/>
      <c r="D86" s="12"/>
      <c r="E86" s="19"/>
      <c r="F86" s="12"/>
      <c r="G86" s="13"/>
      <c r="H86" s="12"/>
      <c r="I86" s="12"/>
      <c r="J86" s="19"/>
      <c r="K86" s="12"/>
      <c r="L86" s="16"/>
      <c r="M86" s="15"/>
      <c r="N86" s="14"/>
    </row>
    <row r="87" spans="1:14" ht="48" customHeight="1" x14ac:dyDescent="0.25">
      <c r="A87" s="37">
        <f>'Mapa de Riscos'!B87</f>
        <v>0</v>
      </c>
      <c r="B87" s="31" t="str">
        <f>'Mapa de Riscos'!O87</f>
        <v/>
      </c>
      <c r="C87" s="17"/>
      <c r="D87" s="12"/>
      <c r="E87" s="19"/>
      <c r="F87" s="12"/>
      <c r="G87" s="13"/>
      <c r="H87" s="12"/>
      <c r="I87" s="12"/>
      <c r="J87" s="19"/>
      <c r="K87" s="12"/>
      <c r="L87" s="16"/>
      <c r="M87" s="15"/>
      <c r="N87" s="14"/>
    </row>
    <row r="88" spans="1:14" ht="48" customHeight="1" x14ac:dyDescent="0.25">
      <c r="A88" s="37">
        <f>'Mapa de Riscos'!B88</f>
        <v>0</v>
      </c>
      <c r="B88" s="31" t="str">
        <f>'Mapa de Riscos'!O88</f>
        <v/>
      </c>
      <c r="C88" s="17"/>
      <c r="D88" s="12"/>
      <c r="E88" s="19"/>
      <c r="F88" s="12"/>
      <c r="G88" s="13"/>
      <c r="H88" s="12"/>
      <c r="I88" s="12"/>
      <c r="J88" s="19"/>
      <c r="K88" s="12"/>
      <c r="L88" s="16"/>
      <c r="M88" s="15"/>
      <c r="N88" s="14"/>
    </row>
    <row r="89" spans="1:14" ht="48" customHeight="1" x14ac:dyDescent="0.25">
      <c r="A89" s="37">
        <f>'Mapa de Riscos'!B89</f>
        <v>0</v>
      </c>
      <c r="B89" s="31" t="str">
        <f>'Mapa de Riscos'!O89</f>
        <v/>
      </c>
      <c r="C89" s="17"/>
      <c r="D89" s="12"/>
      <c r="E89" s="19"/>
      <c r="F89" s="12"/>
      <c r="G89" s="13"/>
      <c r="H89" s="12"/>
      <c r="I89" s="12"/>
      <c r="J89" s="19"/>
      <c r="K89" s="12"/>
      <c r="L89" s="16"/>
      <c r="M89" s="15"/>
      <c r="N89" s="14"/>
    </row>
    <row r="90" spans="1:14" ht="48" customHeight="1" x14ac:dyDescent="0.25">
      <c r="A90" s="37">
        <f>'Mapa de Riscos'!B90</f>
        <v>0</v>
      </c>
      <c r="B90" s="31" t="str">
        <f>'Mapa de Riscos'!O90</f>
        <v/>
      </c>
      <c r="C90" s="17"/>
      <c r="D90" s="12"/>
      <c r="E90" s="19"/>
      <c r="F90" s="12"/>
      <c r="G90" s="13"/>
      <c r="H90" s="12"/>
      <c r="I90" s="12"/>
      <c r="J90" s="19"/>
      <c r="K90" s="12"/>
      <c r="L90" s="16"/>
      <c r="M90" s="15"/>
      <c r="N90" s="14"/>
    </row>
    <row r="91" spans="1:14" ht="48" customHeight="1" x14ac:dyDescent="0.25">
      <c r="A91" s="37">
        <f>'Mapa de Riscos'!B91</f>
        <v>0</v>
      </c>
      <c r="B91" s="31" t="str">
        <f>'Mapa de Riscos'!O91</f>
        <v/>
      </c>
      <c r="C91" s="17"/>
      <c r="D91" s="12"/>
      <c r="E91" s="19"/>
      <c r="F91" s="12"/>
      <c r="G91" s="13"/>
      <c r="H91" s="12"/>
      <c r="I91" s="12"/>
      <c r="J91" s="19"/>
      <c r="K91" s="12"/>
      <c r="L91" s="16"/>
      <c r="M91" s="15"/>
      <c r="N91" s="14"/>
    </row>
    <row r="92" spans="1:14" ht="48" customHeight="1" x14ac:dyDescent="0.25">
      <c r="A92" s="37">
        <f>'Mapa de Riscos'!B92</f>
        <v>0</v>
      </c>
      <c r="B92" s="31" t="str">
        <f>'Mapa de Riscos'!O92</f>
        <v/>
      </c>
      <c r="C92" s="17"/>
      <c r="D92" s="12"/>
      <c r="E92" s="19"/>
      <c r="F92" s="12"/>
      <c r="G92" s="13"/>
      <c r="H92" s="12"/>
      <c r="I92" s="12"/>
      <c r="J92" s="19"/>
      <c r="K92" s="12"/>
      <c r="L92" s="16"/>
      <c r="M92" s="15"/>
      <c r="N92" s="14"/>
    </row>
    <row r="93" spans="1:14" ht="48" customHeight="1" x14ac:dyDescent="0.25">
      <c r="A93" s="37">
        <f>'Mapa de Riscos'!B93</f>
        <v>0</v>
      </c>
      <c r="B93" s="31" t="str">
        <f>'Mapa de Riscos'!O93</f>
        <v/>
      </c>
      <c r="C93" s="17"/>
      <c r="D93" s="12"/>
      <c r="E93" s="19"/>
      <c r="F93" s="12"/>
      <c r="G93" s="13"/>
      <c r="H93" s="12"/>
      <c r="I93" s="12"/>
      <c r="J93" s="19"/>
      <c r="K93" s="12"/>
      <c r="L93" s="16"/>
      <c r="M93" s="15"/>
      <c r="N93" s="14"/>
    </row>
    <row r="94" spans="1:14" ht="48" customHeight="1" x14ac:dyDescent="0.25">
      <c r="A94" s="37">
        <f>'Mapa de Riscos'!B94</f>
        <v>0</v>
      </c>
      <c r="B94" s="31" t="str">
        <f>'Mapa de Riscos'!O94</f>
        <v/>
      </c>
      <c r="C94" s="17"/>
      <c r="D94" s="12"/>
      <c r="E94" s="19"/>
      <c r="F94" s="12"/>
      <c r="G94" s="13"/>
      <c r="H94" s="12"/>
      <c r="I94" s="12"/>
      <c r="J94" s="19"/>
      <c r="K94" s="12"/>
      <c r="L94" s="16"/>
      <c r="M94" s="15"/>
      <c r="N94" s="14"/>
    </row>
    <row r="95" spans="1:14" ht="48" customHeight="1" x14ac:dyDescent="0.25">
      <c r="A95" s="37">
        <f>'Mapa de Riscos'!B95</f>
        <v>0</v>
      </c>
      <c r="B95" s="31" t="str">
        <f>'Mapa de Riscos'!O95</f>
        <v/>
      </c>
      <c r="C95" s="17"/>
      <c r="D95" s="12"/>
      <c r="E95" s="19"/>
      <c r="F95" s="12"/>
      <c r="G95" s="13"/>
      <c r="H95" s="12"/>
      <c r="I95" s="12"/>
      <c r="J95" s="19"/>
      <c r="K95" s="12"/>
      <c r="L95" s="16"/>
      <c r="M95" s="15"/>
      <c r="N95" s="14"/>
    </row>
    <row r="96" spans="1:14" ht="48" customHeight="1" x14ac:dyDescent="0.25">
      <c r="A96" s="37">
        <f>'Mapa de Riscos'!B96</f>
        <v>0</v>
      </c>
      <c r="B96" s="31" t="str">
        <f>'Mapa de Riscos'!O96</f>
        <v/>
      </c>
      <c r="C96" s="17"/>
      <c r="D96" s="12"/>
      <c r="E96" s="19"/>
      <c r="F96" s="12"/>
      <c r="G96" s="13"/>
      <c r="H96" s="12"/>
      <c r="I96" s="12"/>
      <c r="J96" s="19"/>
      <c r="K96" s="12"/>
      <c r="L96" s="16"/>
      <c r="M96" s="15"/>
      <c r="N96" s="14"/>
    </row>
    <row r="97" spans="1:14" ht="48" customHeight="1" x14ac:dyDescent="0.25">
      <c r="A97" s="37">
        <f>'Mapa de Riscos'!B97</f>
        <v>0</v>
      </c>
      <c r="B97" s="31" t="str">
        <f>'Mapa de Riscos'!O97</f>
        <v/>
      </c>
      <c r="C97" s="17"/>
      <c r="D97" s="12"/>
      <c r="E97" s="19"/>
      <c r="F97" s="12"/>
      <c r="G97" s="13"/>
      <c r="H97" s="12"/>
      <c r="I97" s="12"/>
      <c r="J97" s="19"/>
      <c r="K97" s="12"/>
      <c r="L97" s="16"/>
      <c r="M97" s="15"/>
      <c r="N97" s="14"/>
    </row>
    <row r="98" spans="1:14" ht="48" customHeight="1" x14ac:dyDescent="0.25">
      <c r="A98" s="37">
        <f>'Mapa de Riscos'!B98</f>
        <v>0</v>
      </c>
      <c r="B98" s="31" t="str">
        <f>'Mapa de Riscos'!O98</f>
        <v/>
      </c>
      <c r="C98" s="17"/>
      <c r="D98" s="12"/>
      <c r="E98" s="19"/>
      <c r="F98" s="12"/>
      <c r="G98" s="13"/>
      <c r="H98" s="12"/>
      <c r="I98" s="12"/>
      <c r="J98" s="19"/>
      <c r="K98" s="12"/>
      <c r="L98" s="16"/>
      <c r="M98" s="15"/>
      <c r="N98" s="14"/>
    </row>
    <row r="99" spans="1:14" ht="48" customHeight="1" x14ac:dyDescent="0.25">
      <c r="A99" s="37">
        <f>'Mapa de Riscos'!B99</f>
        <v>0</v>
      </c>
      <c r="B99" s="31" t="str">
        <f>'Mapa de Riscos'!O99</f>
        <v/>
      </c>
      <c r="C99" s="17"/>
      <c r="D99" s="12"/>
      <c r="E99" s="19"/>
      <c r="F99" s="12"/>
      <c r="G99" s="13"/>
      <c r="H99" s="12"/>
      <c r="I99" s="12"/>
      <c r="J99" s="19"/>
      <c r="K99" s="12"/>
      <c r="L99" s="16"/>
      <c r="M99" s="15"/>
      <c r="N99" s="14"/>
    </row>
    <row r="100" spans="1:14" ht="48" customHeight="1" x14ac:dyDescent="0.25">
      <c r="A100" s="37">
        <f>'Mapa de Riscos'!B100</f>
        <v>0</v>
      </c>
      <c r="B100" s="31" t="str">
        <f>'Mapa de Riscos'!O100</f>
        <v/>
      </c>
      <c r="C100" s="17"/>
      <c r="D100" s="12"/>
      <c r="E100" s="19"/>
      <c r="F100" s="12"/>
      <c r="G100" s="13"/>
      <c r="H100" s="12"/>
      <c r="I100" s="12"/>
      <c r="J100" s="19"/>
      <c r="K100" s="12"/>
      <c r="L100" s="16"/>
      <c r="M100" s="15"/>
      <c r="N100" s="14"/>
    </row>
  </sheetData>
  <sheetProtection algorithmName="SHA-512" hashValue="MNNSGAg4ULyVl7m4rzehCzMpqY0VB1b1wTcgoccDShUUEynVsR/3rPZ8okFsPnw+nONvcRtfVlQ4xYa1Q1pJmQ==" saltValue="XRYdQaTdrGdJGb6pQWRuUQ==" spinCount="100000" sheet="1" objects="1" scenarios="1"/>
  <mergeCells count="17">
    <mergeCell ref="A1:B1"/>
    <mergeCell ref="A2:A3"/>
    <mergeCell ref="B2:B3"/>
    <mergeCell ref="N2:N3"/>
    <mergeCell ref="F2:F3"/>
    <mergeCell ref="E2:E3"/>
    <mergeCell ref="C2:C3"/>
    <mergeCell ref="C1:G1"/>
    <mergeCell ref="H1:M1"/>
    <mergeCell ref="L2:L3"/>
    <mergeCell ref="M2:M3"/>
    <mergeCell ref="G2:G3"/>
    <mergeCell ref="H2:H3"/>
    <mergeCell ref="I2:I3"/>
    <mergeCell ref="J2:J3"/>
    <mergeCell ref="K2:K3"/>
    <mergeCell ref="D2:D3"/>
  </mergeCells>
  <conditionalFormatting sqref="A4:D4">
    <cfRule type="cellIs" dxfId="487" priority="546" operator="equal">
      <formula>"Risco Extremo"</formula>
    </cfRule>
    <cfRule type="cellIs" dxfId="486" priority="547" operator="equal">
      <formula>"Risco Elevado"</formula>
    </cfRule>
    <cfRule type="cellIs" dxfId="485" priority="548" operator="equal">
      <formula>"Risco Moderado"</formula>
    </cfRule>
    <cfRule type="cellIs" dxfId="484" priority="549" operator="equal">
      <formula>"Risco Baixo"</formula>
    </cfRule>
  </conditionalFormatting>
  <conditionalFormatting sqref="A4">
    <cfRule type="cellIs" dxfId="483" priority="541" operator="notEqual">
      <formula>0</formula>
    </cfRule>
  </conditionalFormatting>
  <conditionalFormatting sqref="A5:D5">
    <cfRule type="cellIs" dxfId="482" priority="500" operator="equal">
      <formula>"Risco Extremo"</formula>
    </cfRule>
    <cfRule type="cellIs" dxfId="481" priority="501" operator="equal">
      <formula>"Risco Elevado"</formula>
    </cfRule>
    <cfRule type="cellIs" dxfId="480" priority="502" operator="equal">
      <formula>"Risco Moderado"</formula>
    </cfRule>
    <cfRule type="cellIs" dxfId="479" priority="503" operator="equal">
      <formula>"Risco Baixo"</formula>
    </cfRule>
  </conditionalFormatting>
  <conditionalFormatting sqref="A5">
    <cfRule type="cellIs" dxfId="478" priority="499" operator="notEqual">
      <formula>0</formula>
    </cfRule>
  </conditionalFormatting>
  <conditionalFormatting sqref="A6:D6">
    <cfRule type="cellIs" dxfId="477" priority="495" operator="equal">
      <formula>"Risco Extremo"</formula>
    </cfRule>
    <cfRule type="cellIs" dxfId="476" priority="496" operator="equal">
      <formula>"Risco Elevado"</formula>
    </cfRule>
    <cfRule type="cellIs" dxfId="475" priority="497" operator="equal">
      <formula>"Risco Moderado"</formula>
    </cfRule>
    <cfRule type="cellIs" dxfId="474" priority="498" operator="equal">
      <formula>"Risco Baixo"</formula>
    </cfRule>
  </conditionalFormatting>
  <conditionalFormatting sqref="A6">
    <cfRule type="cellIs" dxfId="473" priority="494" operator="notEqual">
      <formula>0</formula>
    </cfRule>
  </conditionalFormatting>
  <conditionalFormatting sqref="A7:D7">
    <cfRule type="cellIs" dxfId="472" priority="490" operator="equal">
      <formula>"Risco Extremo"</formula>
    </cfRule>
    <cfRule type="cellIs" dxfId="471" priority="491" operator="equal">
      <formula>"Risco Elevado"</formula>
    </cfRule>
    <cfRule type="cellIs" dxfId="470" priority="492" operator="equal">
      <formula>"Risco Moderado"</formula>
    </cfRule>
    <cfRule type="cellIs" dxfId="469" priority="493" operator="equal">
      <formula>"Risco Baixo"</formula>
    </cfRule>
  </conditionalFormatting>
  <conditionalFormatting sqref="A7">
    <cfRule type="cellIs" dxfId="468" priority="489" operator="notEqual">
      <formula>0</formula>
    </cfRule>
  </conditionalFormatting>
  <conditionalFormatting sqref="A8:D8">
    <cfRule type="cellIs" dxfId="467" priority="485" operator="equal">
      <formula>"Risco Extremo"</formula>
    </cfRule>
    <cfRule type="cellIs" dxfId="466" priority="486" operator="equal">
      <formula>"Risco Elevado"</formula>
    </cfRule>
    <cfRule type="cellIs" dxfId="465" priority="487" operator="equal">
      <formula>"Risco Moderado"</formula>
    </cfRule>
    <cfRule type="cellIs" dxfId="464" priority="488" operator="equal">
      <formula>"Risco Baixo"</formula>
    </cfRule>
  </conditionalFormatting>
  <conditionalFormatting sqref="A8">
    <cfRule type="cellIs" dxfId="463" priority="484" operator="notEqual">
      <formula>0</formula>
    </cfRule>
  </conditionalFormatting>
  <conditionalFormatting sqref="A9:D9">
    <cfRule type="cellIs" dxfId="462" priority="480" operator="equal">
      <formula>"Risco Extremo"</formula>
    </cfRule>
    <cfRule type="cellIs" dxfId="461" priority="481" operator="equal">
      <formula>"Risco Elevado"</formula>
    </cfRule>
    <cfRule type="cellIs" dxfId="460" priority="482" operator="equal">
      <formula>"Risco Moderado"</formula>
    </cfRule>
    <cfRule type="cellIs" dxfId="459" priority="483" operator="equal">
      <formula>"Risco Baixo"</formula>
    </cfRule>
  </conditionalFormatting>
  <conditionalFormatting sqref="A9">
    <cfRule type="cellIs" dxfId="458" priority="479" operator="notEqual">
      <formula>0</formula>
    </cfRule>
  </conditionalFormatting>
  <conditionalFormatting sqref="A10:D10">
    <cfRule type="cellIs" dxfId="457" priority="475" operator="equal">
      <formula>"Risco Extremo"</formula>
    </cfRule>
    <cfRule type="cellIs" dxfId="456" priority="476" operator="equal">
      <formula>"Risco Elevado"</formula>
    </cfRule>
    <cfRule type="cellIs" dxfId="455" priority="477" operator="equal">
      <formula>"Risco Moderado"</formula>
    </cfRule>
    <cfRule type="cellIs" dxfId="454" priority="478" operator="equal">
      <formula>"Risco Baixo"</formula>
    </cfRule>
  </conditionalFormatting>
  <conditionalFormatting sqref="A10">
    <cfRule type="cellIs" dxfId="453" priority="474" operator="notEqual">
      <formula>0</formula>
    </cfRule>
  </conditionalFormatting>
  <conditionalFormatting sqref="A11:D11">
    <cfRule type="cellIs" dxfId="452" priority="470" operator="equal">
      <formula>"Risco Extremo"</formula>
    </cfRule>
    <cfRule type="cellIs" dxfId="451" priority="471" operator="equal">
      <formula>"Risco Elevado"</formula>
    </cfRule>
    <cfRule type="cellIs" dxfId="450" priority="472" operator="equal">
      <formula>"Risco Moderado"</formula>
    </cfRule>
    <cfRule type="cellIs" dxfId="449" priority="473" operator="equal">
      <formula>"Risco Baixo"</formula>
    </cfRule>
  </conditionalFormatting>
  <conditionalFormatting sqref="A11">
    <cfRule type="cellIs" dxfId="448" priority="469" operator="notEqual">
      <formula>0</formula>
    </cfRule>
  </conditionalFormatting>
  <conditionalFormatting sqref="A12:D12">
    <cfRule type="cellIs" dxfId="447" priority="465" operator="equal">
      <formula>"Risco Extremo"</formula>
    </cfRule>
    <cfRule type="cellIs" dxfId="446" priority="466" operator="equal">
      <formula>"Risco Elevado"</formula>
    </cfRule>
    <cfRule type="cellIs" dxfId="445" priority="467" operator="equal">
      <formula>"Risco Moderado"</formula>
    </cfRule>
    <cfRule type="cellIs" dxfId="444" priority="468" operator="equal">
      <formula>"Risco Baixo"</formula>
    </cfRule>
  </conditionalFormatting>
  <conditionalFormatting sqref="A12">
    <cfRule type="cellIs" dxfId="443" priority="464" operator="notEqual">
      <formula>0</formula>
    </cfRule>
  </conditionalFormatting>
  <conditionalFormatting sqref="A13:D13">
    <cfRule type="cellIs" dxfId="442" priority="460" operator="equal">
      <formula>"Risco Extremo"</formula>
    </cfRule>
    <cfRule type="cellIs" dxfId="441" priority="461" operator="equal">
      <formula>"Risco Elevado"</formula>
    </cfRule>
    <cfRule type="cellIs" dxfId="440" priority="462" operator="equal">
      <formula>"Risco Moderado"</formula>
    </cfRule>
    <cfRule type="cellIs" dxfId="439" priority="463" operator="equal">
      <formula>"Risco Baixo"</formula>
    </cfRule>
  </conditionalFormatting>
  <conditionalFormatting sqref="A13">
    <cfRule type="cellIs" dxfId="438" priority="459" operator="notEqual">
      <formula>0</formula>
    </cfRule>
  </conditionalFormatting>
  <conditionalFormatting sqref="A14:D14">
    <cfRule type="cellIs" dxfId="437" priority="455" operator="equal">
      <formula>"Risco Extremo"</formula>
    </cfRule>
    <cfRule type="cellIs" dxfId="436" priority="456" operator="equal">
      <formula>"Risco Elevado"</formula>
    </cfRule>
    <cfRule type="cellIs" dxfId="435" priority="457" operator="equal">
      <formula>"Risco Moderado"</formula>
    </cfRule>
    <cfRule type="cellIs" dxfId="434" priority="458" operator="equal">
      <formula>"Risco Baixo"</formula>
    </cfRule>
  </conditionalFormatting>
  <conditionalFormatting sqref="A14">
    <cfRule type="cellIs" dxfId="433" priority="454" operator="notEqual">
      <formula>0</formula>
    </cfRule>
  </conditionalFormatting>
  <conditionalFormatting sqref="A15:D15">
    <cfRule type="cellIs" dxfId="432" priority="450" operator="equal">
      <formula>"Risco Extremo"</formula>
    </cfRule>
    <cfRule type="cellIs" dxfId="431" priority="451" operator="equal">
      <formula>"Risco Elevado"</formula>
    </cfRule>
    <cfRule type="cellIs" dxfId="430" priority="452" operator="equal">
      <formula>"Risco Moderado"</formula>
    </cfRule>
    <cfRule type="cellIs" dxfId="429" priority="453" operator="equal">
      <formula>"Risco Baixo"</formula>
    </cfRule>
  </conditionalFormatting>
  <conditionalFormatting sqref="A15">
    <cfRule type="cellIs" dxfId="428" priority="449" operator="notEqual">
      <formula>0</formula>
    </cfRule>
  </conditionalFormatting>
  <conditionalFormatting sqref="A16:D16">
    <cfRule type="cellIs" dxfId="427" priority="445" operator="equal">
      <formula>"Risco Extremo"</formula>
    </cfRule>
    <cfRule type="cellIs" dxfId="426" priority="446" operator="equal">
      <formula>"Risco Elevado"</formula>
    </cfRule>
    <cfRule type="cellIs" dxfId="425" priority="447" operator="equal">
      <formula>"Risco Moderado"</formula>
    </cfRule>
    <cfRule type="cellIs" dxfId="424" priority="448" operator="equal">
      <formula>"Risco Baixo"</formula>
    </cfRule>
  </conditionalFormatting>
  <conditionalFormatting sqref="A16">
    <cfRule type="cellIs" dxfId="423" priority="444" operator="notEqual">
      <formula>0</formula>
    </cfRule>
  </conditionalFormatting>
  <conditionalFormatting sqref="A17:D17">
    <cfRule type="cellIs" dxfId="422" priority="440" operator="equal">
      <formula>"Risco Extremo"</formula>
    </cfRule>
    <cfRule type="cellIs" dxfId="421" priority="441" operator="equal">
      <formula>"Risco Elevado"</formula>
    </cfRule>
    <cfRule type="cellIs" dxfId="420" priority="442" operator="equal">
      <formula>"Risco Moderado"</formula>
    </cfRule>
    <cfRule type="cellIs" dxfId="419" priority="443" operator="equal">
      <formula>"Risco Baixo"</formula>
    </cfRule>
  </conditionalFormatting>
  <conditionalFormatting sqref="A17">
    <cfRule type="cellIs" dxfId="418" priority="439" operator="notEqual">
      <formula>0</formula>
    </cfRule>
  </conditionalFormatting>
  <conditionalFormatting sqref="A18:D18">
    <cfRule type="cellIs" dxfId="417" priority="435" operator="equal">
      <formula>"Risco Extremo"</formula>
    </cfRule>
    <cfRule type="cellIs" dxfId="416" priority="436" operator="equal">
      <formula>"Risco Elevado"</formula>
    </cfRule>
    <cfRule type="cellIs" dxfId="415" priority="437" operator="equal">
      <formula>"Risco Moderado"</formula>
    </cfRule>
    <cfRule type="cellIs" dxfId="414" priority="438" operator="equal">
      <formula>"Risco Baixo"</formula>
    </cfRule>
  </conditionalFormatting>
  <conditionalFormatting sqref="A18">
    <cfRule type="cellIs" dxfId="413" priority="434" operator="notEqual">
      <formula>0</formula>
    </cfRule>
  </conditionalFormatting>
  <conditionalFormatting sqref="A19:D19">
    <cfRule type="cellIs" dxfId="412" priority="430" operator="equal">
      <formula>"Risco Extremo"</formula>
    </cfRule>
    <cfRule type="cellIs" dxfId="411" priority="431" operator="equal">
      <formula>"Risco Elevado"</formula>
    </cfRule>
    <cfRule type="cellIs" dxfId="410" priority="432" operator="equal">
      <formula>"Risco Moderado"</formula>
    </cfRule>
    <cfRule type="cellIs" dxfId="409" priority="433" operator="equal">
      <formula>"Risco Baixo"</formula>
    </cfRule>
  </conditionalFormatting>
  <conditionalFormatting sqref="A19">
    <cfRule type="cellIs" dxfId="408" priority="429" operator="notEqual">
      <formula>0</formula>
    </cfRule>
  </conditionalFormatting>
  <conditionalFormatting sqref="A20:D20">
    <cfRule type="cellIs" dxfId="407" priority="425" operator="equal">
      <formula>"Risco Extremo"</formula>
    </cfRule>
    <cfRule type="cellIs" dxfId="406" priority="426" operator="equal">
      <formula>"Risco Elevado"</formula>
    </cfRule>
    <cfRule type="cellIs" dxfId="405" priority="427" operator="equal">
      <formula>"Risco Moderado"</formula>
    </cfRule>
    <cfRule type="cellIs" dxfId="404" priority="428" operator="equal">
      <formula>"Risco Baixo"</formula>
    </cfRule>
  </conditionalFormatting>
  <conditionalFormatting sqref="A20">
    <cfRule type="cellIs" dxfId="403" priority="424" operator="notEqual">
      <formula>0</formula>
    </cfRule>
  </conditionalFormatting>
  <conditionalFormatting sqref="A21:D21">
    <cfRule type="cellIs" dxfId="402" priority="420" operator="equal">
      <formula>"Risco Extremo"</formula>
    </cfRule>
    <cfRule type="cellIs" dxfId="401" priority="421" operator="equal">
      <formula>"Risco Elevado"</formula>
    </cfRule>
    <cfRule type="cellIs" dxfId="400" priority="422" operator="equal">
      <formula>"Risco Moderado"</formula>
    </cfRule>
    <cfRule type="cellIs" dxfId="399" priority="423" operator="equal">
      <formula>"Risco Baixo"</formula>
    </cfRule>
  </conditionalFormatting>
  <conditionalFormatting sqref="A21">
    <cfRule type="cellIs" dxfId="398" priority="419" operator="notEqual">
      <formula>0</formula>
    </cfRule>
  </conditionalFormatting>
  <conditionalFormatting sqref="A22:D22">
    <cfRule type="cellIs" dxfId="397" priority="415" operator="equal">
      <formula>"Risco Extremo"</formula>
    </cfRule>
    <cfRule type="cellIs" dxfId="396" priority="416" operator="equal">
      <formula>"Risco Elevado"</formula>
    </cfRule>
    <cfRule type="cellIs" dxfId="395" priority="417" operator="equal">
      <formula>"Risco Moderado"</formula>
    </cfRule>
    <cfRule type="cellIs" dxfId="394" priority="418" operator="equal">
      <formula>"Risco Baixo"</formula>
    </cfRule>
  </conditionalFormatting>
  <conditionalFormatting sqref="A22">
    <cfRule type="cellIs" dxfId="393" priority="414" operator="notEqual">
      <formula>0</formula>
    </cfRule>
  </conditionalFormatting>
  <conditionalFormatting sqref="A23:D23">
    <cfRule type="cellIs" dxfId="392" priority="410" operator="equal">
      <formula>"Risco Extremo"</formula>
    </cfRule>
    <cfRule type="cellIs" dxfId="391" priority="411" operator="equal">
      <formula>"Risco Elevado"</formula>
    </cfRule>
    <cfRule type="cellIs" dxfId="390" priority="412" operator="equal">
      <formula>"Risco Moderado"</formula>
    </cfRule>
    <cfRule type="cellIs" dxfId="389" priority="413" operator="equal">
      <formula>"Risco Baixo"</formula>
    </cfRule>
  </conditionalFormatting>
  <conditionalFormatting sqref="A23">
    <cfRule type="cellIs" dxfId="388" priority="409" operator="notEqual">
      <formula>0</formula>
    </cfRule>
  </conditionalFormatting>
  <conditionalFormatting sqref="A24:D24">
    <cfRule type="cellIs" dxfId="387" priority="405" operator="equal">
      <formula>"Risco Extremo"</formula>
    </cfRule>
    <cfRule type="cellIs" dxfId="386" priority="406" operator="equal">
      <formula>"Risco Elevado"</formula>
    </cfRule>
    <cfRule type="cellIs" dxfId="385" priority="407" operator="equal">
      <formula>"Risco Moderado"</formula>
    </cfRule>
    <cfRule type="cellIs" dxfId="384" priority="408" operator="equal">
      <formula>"Risco Baixo"</formula>
    </cfRule>
  </conditionalFormatting>
  <conditionalFormatting sqref="A24">
    <cfRule type="cellIs" dxfId="383" priority="404" operator="notEqual">
      <formula>0</formula>
    </cfRule>
  </conditionalFormatting>
  <conditionalFormatting sqref="A25:D25">
    <cfRule type="cellIs" dxfId="382" priority="400" operator="equal">
      <formula>"Risco Extremo"</formula>
    </cfRule>
    <cfRule type="cellIs" dxfId="381" priority="401" operator="equal">
      <formula>"Risco Elevado"</formula>
    </cfRule>
    <cfRule type="cellIs" dxfId="380" priority="402" operator="equal">
      <formula>"Risco Moderado"</formula>
    </cfRule>
    <cfRule type="cellIs" dxfId="379" priority="403" operator="equal">
      <formula>"Risco Baixo"</formula>
    </cfRule>
  </conditionalFormatting>
  <conditionalFormatting sqref="A25">
    <cfRule type="cellIs" dxfId="378" priority="399" operator="notEqual">
      <formula>0</formula>
    </cfRule>
  </conditionalFormatting>
  <conditionalFormatting sqref="A26:D26">
    <cfRule type="cellIs" dxfId="377" priority="395" operator="equal">
      <formula>"Risco Extremo"</formula>
    </cfRule>
    <cfRule type="cellIs" dxfId="376" priority="396" operator="equal">
      <formula>"Risco Elevado"</formula>
    </cfRule>
    <cfRule type="cellIs" dxfId="375" priority="397" operator="equal">
      <formula>"Risco Moderado"</formula>
    </cfRule>
    <cfRule type="cellIs" dxfId="374" priority="398" operator="equal">
      <formula>"Risco Baixo"</formula>
    </cfRule>
  </conditionalFormatting>
  <conditionalFormatting sqref="A26">
    <cfRule type="cellIs" dxfId="373" priority="394" operator="notEqual">
      <formula>0</formula>
    </cfRule>
  </conditionalFormatting>
  <conditionalFormatting sqref="A27:D27">
    <cfRule type="cellIs" dxfId="372" priority="390" operator="equal">
      <formula>"Risco Extremo"</formula>
    </cfRule>
    <cfRule type="cellIs" dxfId="371" priority="391" operator="equal">
      <formula>"Risco Elevado"</formula>
    </cfRule>
    <cfRule type="cellIs" dxfId="370" priority="392" operator="equal">
      <formula>"Risco Moderado"</formula>
    </cfRule>
    <cfRule type="cellIs" dxfId="369" priority="393" operator="equal">
      <formula>"Risco Baixo"</formula>
    </cfRule>
  </conditionalFormatting>
  <conditionalFormatting sqref="A27">
    <cfRule type="cellIs" dxfId="368" priority="389" operator="notEqual">
      <formula>0</formula>
    </cfRule>
  </conditionalFormatting>
  <conditionalFormatting sqref="A28:D28">
    <cfRule type="cellIs" dxfId="367" priority="385" operator="equal">
      <formula>"Risco Extremo"</formula>
    </cfRule>
    <cfRule type="cellIs" dxfId="366" priority="386" operator="equal">
      <formula>"Risco Elevado"</formula>
    </cfRule>
    <cfRule type="cellIs" dxfId="365" priority="387" operator="equal">
      <formula>"Risco Moderado"</formula>
    </cfRule>
    <cfRule type="cellIs" dxfId="364" priority="388" operator="equal">
      <formula>"Risco Baixo"</formula>
    </cfRule>
  </conditionalFormatting>
  <conditionalFormatting sqref="A28">
    <cfRule type="cellIs" dxfId="363" priority="384" operator="notEqual">
      <formula>0</formula>
    </cfRule>
  </conditionalFormatting>
  <conditionalFormatting sqref="A29:D29">
    <cfRule type="cellIs" dxfId="362" priority="380" operator="equal">
      <formula>"Risco Extremo"</formula>
    </cfRule>
    <cfRule type="cellIs" dxfId="361" priority="381" operator="equal">
      <formula>"Risco Elevado"</formula>
    </cfRule>
    <cfRule type="cellIs" dxfId="360" priority="382" operator="equal">
      <formula>"Risco Moderado"</formula>
    </cfRule>
    <cfRule type="cellIs" dxfId="359" priority="383" operator="equal">
      <formula>"Risco Baixo"</formula>
    </cfRule>
  </conditionalFormatting>
  <conditionalFormatting sqref="A29">
    <cfRule type="cellIs" dxfId="358" priority="379" operator="notEqual">
      <formula>0</formula>
    </cfRule>
  </conditionalFormatting>
  <conditionalFormatting sqref="A30:D30">
    <cfRule type="cellIs" dxfId="357" priority="375" operator="equal">
      <formula>"Risco Extremo"</formula>
    </cfRule>
    <cfRule type="cellIs" dxfId="356" priority="376" operator="equal">
      <formula>"Risco Elevado"</formula>
    </cfRule>
    <cfRule type="cellIs" dxfId="355" priority="377" operator="equal">
      <formula>"Risco Moderado"</formula>
    </cfRule>
    <cfRule type="cellIs" dxfId="354" priority="378" operator="equal">
      <formula>"Risco Baixo"</formula>
    </cfRule>
  </conditionalFormatting>
  <conditionalFormatting sqref="A30">
    <cfRule type="cellIs" dxfId="353" priority="374" operator="notEqual">
      <formula>0</formula>
    </cfRule>
  </conditionalFormatting>
  <conditionalFormatting sqref="A31:D31">
    <cfRule type="cellIs" dxfId="352" priority="370" operator="equal">
      <formula>"Risco Extremo"</formula>
    </cfRule>
    <cfRule type="cellIs" dxfId="351" priority="371" operator="equal">
      <formula>"Risco Elevado"</formula>
    </cfRule>
    <cfRule type="cellIs" dxfId="350" priority="372" operator="equal">
      <formula>"Risco Moderado"</formula>
    </cfRule>
    <cfRule type="cellIs" dxfId="349" priority="373" operator="equal">
      <formula>"Risco Baixo"</formula>
    </cfRule>
  </conditionalFormatting>
  <conditionalFormatting sqref="A31">
    <cfRule type="cellIs" dxfId="348" priority="369" operator="notEqual">
      <formula>0</formula>
    </cfRule>
  </conditionalFormatting>
  <conditionalFormatting sqref="A32:D32">
    <cfRule type="cellIs" dxfId="347" priority="365" operator="equal">
      <formula>"Risco Extremo"</formula>
    </cfRule>
    <cfRule type="cellIs" dxfId="346" priority="366" operator="equal">
      <formula>"Risco Elevado"</formula>
    </cfRule>
    <cfRule type="cellIs" dxfId="345" priority="367" operator="equal">
      <formula>"Risco Moderado"</formula>
    </cfRule>
    <cfRule type="cellIs" dxfId="344" priority="368" operator="equal">
      <formula>"Risco Baixo"</formula>
    </cfRule>
  </conditionalFormatting>
  <conditionalFormatting sqref="A32">
    <cfRule type="cellIs" dxfId="343" priority="364" operator="notEqual">
      <formula>0</formula>
    </cfRule>
  </conditionalFormatting>
  <conditionalFormatting sqref="A33:D33">
    <cfRule type="cellIs" dxfId="342" priority="360" operator="equal">
      <formula>"Risco Extremo"</formula>
    </cfRule>
    <cfRule type="cellIs" dxfId="341" priority="361" operator="equal">
      <formula>"Risco Elevado"</formula>
    </cfRule>
    <cfRule type="cellIs" dxfId="340" priority="362" operator="equal">
      <formula>"Risco Moderado"</formula>
    </cfRule>
    <cfRule type="cellIs" dxfId="339" priority="363" operator="equal">
      <formula>"Risco Baixo"</formula>
    </cfRule>
  </conditionalFormatting>
  <conditionalFormatting sqref="A33">
    <cfRule type="cellIs" dxfId="338" priority="359" operator="notEqual">
      <formula>0</formula>
    </cfRule>
  </conditionalFormatting>
  <conditionalFormatting sqref="A34:D34">
    <cfRule type="cellIs" dxfId="337" priority="355" operator="equal">
      <formula>"Risco Extremo"</formula>
    </cfRule>
    <cfRule type="cellIs" dxfId="336" priority="356" operator="equal">
      <formula>"Risco Elevado"</formula>
    </cfRule>
    <cfRule type="cellIs" dxfId="335" priority="357" operator="equal">
      <formula>"Risco Moderado"</formula>
    </cfRule>
    <cfRule type="cellIs" dxfId="334" priority="358" operator="equal">
      <formula>"Risco Baixo"</formula>
    </cfRule>
  </conditionalFormatting>
  <conditionalFormatting sqref="A34">
    <cfRule type="cellIs" dxfId="333" priority="354" operator="notEqual">
      <formula>0</formula>
    </cfRule>
  </conditionalFormatting>
  <conditionalFormatting sqref="A35:D35">
    <cfRule type="cellIs" dxfId="332" priority="350" operator="equal">
      <formula>"Risco Extremo"</formula>
    </cfRule>
    <cfRule type="cellIs" dxfId="331" priority="351" operator="equal">
      <formula>"Risco Elevado"</formula>
    </cfRule>
    <cfRule type="cellIs" dxfId="330" priority="352" operator="equal">
      <formula>"Risco Moderado"</formula>
    </cfRule>
    <cfRule type="cellIs" dxfId="329" priority="353" operator="equal">
      <formula>"Risco Baixo"</formula>
    </cfRule>
  </conditionalFormatting>
  <conditionalFormatting sqref="A35">
    <cfRule type="cellIs" dxfId="328" priority="349" operator="notEqual">
      <formula>0</formula>
    </cfRule>
  </conditionalFormatting>
  <conditionalFormatting sqref="A36:D36">
    <cfRule type="cellIs" dxfId="327" priority="345" operator="equal">
      <formula>"Risco Extremo"</formula>
    </cfRule>
    <cfRule type="cellIs" dxfId="326" priority="346" operator="equal">
      <formula>"Risco Elevado"</formula>
    </cfRule>
    <cfRule type="cellIs" dxfId="325" priority="347" operator="equal">
      <formula>"Risco Moderado"</formula>
    </cfRule>
    <cfRule type="cellIs" dxfId="324" priority="348" operator="equal">
      <formula>"Risco Baixo"</formula>
    </cfRule>
  </conditionalFormatting>
  <conditionalFormatting sqref="A36">
    <cfRule type="cellIs" dxfId="323" priority="344" operator="notEqual">
      <formula>0</formula>
    </cfRule>
  </conditionalFormatting>
  <conditionalFormatting sqref="A37:D37">
    <cfRule type="cellIs" dxfId="322" priority="340" operator="equal">
      <formula>"Risco Extremo"</formula>
    </cfRule>
    <cfRule type="cellIs" dxfId="321" priority="341" operator="equal">
      <formula>"Risco Elevado"</formula>
    </cfRule>
    <cfRule type="cellIs" dxfId="320" priority="342" operator="equal">
      <formula>"Risco Moderado"</formula>
    </cfRule>
    <cfRule type="cellIs" dxfId="319" priority="343" operator="equal">
      <formula>"Risco Baixo"</formula>
    </cfRule>
  </conditionalFormatting>
  <conditionalFormatting sqref="A37">
    <cfRule type="cellIs" dxfId="318" priority="339" operator="notEqual">
      <formula>0</formula>
    </cfRule>
  </conditionalFormatting>
  <conditionalFormatting sqref="A38:D38">
    <cfRule type="cellIs" dxfId="317" priority="335" operator="equal">
      <formula>"Risco Extremo"</formula>
    </cfRule>
    <cfRule type="cellIs" dxfId="316" priority="336" operator="equal">
      <formula>"Risco Elevado"</formula>
    </cfRule>
    <cfRule type="cellIs" dxfId="315" priority="337" operator="equal">
      <formula>"Risco Moderado"</formula>
    </cfRule>
    <cfRule type="cellIs" dxfId="314" priority="338" operator="equal">
      <formula>"Risco Baixo"</formula>
    </cfRule>
  </conditionalFormatting>
  <conditionalFormatting sqref="A38">
    <cfRule type="cellIs" dxfId="313" priority="334" operator="notEqual">
      <formula>0</formula>
    </cfRule>
  </conditionalFormatting>
  <conditionalFormatting sqref="A39:D39">
    <cfRule type="cellIs" dxfId="312" priority="330" operator="equal">
      <formula>"Risco Extremo"</formula>
    </cfRule>
    <cfRule type="cellIs" dxfId="311" priority="331" operator="equal">
      <formula>"Risco Elevado"</formula>
    </cfRule>
    <cfRule type="cellIs" dxfId="310" priority="332" operator="equal">
      <formula>"Risco Moderado"</formula>
    </cfRule>
    <cfRule type="cellIs" dxfId="309" priority="333" operator="equal">
      <formula>"Risco Baixo"</formula>
    </cfRule>
  </conditionalFormatting>
  <conditionalFormatting sqref="A39">
    <cfRule type="cellIs" dxfId="308" priority="329" operator="notEqual">
      <formula>0</formula>
    </cfRule>
  </conditionalFormatting>
  <conditionalFormatting sqref="A40:D40">
    <cfRule type="cellIs" dxfId="307" priority="325" operator="equal">
      <formula>"Risco Extremo"</formula>
    </cfRule>
    <cfRule type="cellIs" dxfId="306" priority="326" operator="equal">
      <formula>"Risco Elevado"</formula>
    </cfRule>
    <cfRule type="cellIs" dxfId="305" priority="327" operator="equal">
      <formula>"Risco Moderado"</formula>
    </cfRule>
    <cfRule type="cellIs" dxfId="304" priority="328" operator="equal">
      <formula>"Risco Baixo"</formula>
    </cfRule>
  </conditionalFormatting>
  <conditionalFormatting sqref="A40">
    <cfRule type="cellIs" dxfId="303" priority="324" operator="notEqual">
      <formula>0</formula>
    </cfRule>
  </conditionalFormatting>
  <conditionalFormatting sqref="A41:D41">
    <cfRule type="cellIs" dxfId="302" priority="320" operator="equal">
      <formula>"Risco Extremo"</formula>
    </cfRule>
    <cfRule type="cellIs" dxfId="301" priority="321" operator="equal">
      <formula>"Risco Elevado"</formula>
    </cfRule>
    <cfRule type="cellIs" dxfId="300" priority="322" operator="equal">
      <formula>"Risco Moderado"</formula>
    </cfRule>
    <cfRule type="cellIs" dxfId="299" priority="323" operator="equal">
      <formula>"Risco Baixo"</formula>
    </cfRule>
  </conditionalFormatting>
  <conditionalFormatting sqref="A41">
    <cfRule type="cellIs" dxfId="298" priority="319" operator="notEqual">
      <formula>0</formula>
    </cfRule>
  </conditionalFormatting>
  <conditionalFormatting sqref="A42:D42">
    <cfRule type="cellIs" dxfId="297" priority="315" operator="equal">
      <formula>"Risco Extremo"</formula>
    </cfRule>
    <cfRule type="cellIs" dxfId="296" priority="316" operator="equal">
      <formula>"Risco Elevado"</formula>
    </cfRule>
    <cfRule type="cellIs" dxfId="295" priority="317" operator="equal">
      <formula>"Risco Moderado"</formula>
    </cfRule>
    <cfRule type="cellIs" dxfId="294" priority="318" operator="equal">
      <formula>"Risco Baixo"</formula>
    </cfRule>
  </conditionalFormatting>
  <conditionalFormatting sqref="A42">
    <cfRule type="cellIs" dxfId="293" priority="314" operator="notEqual">
      <formula>0</formula>
    </cfRule>
  </conditionalFormatting>
  <conditionalFormatting sqref="A43:D43">
    <cfRule type="cellIs" dxfId="292" priority="310" operator="equal">
      <formula>"Risco Extremo"</formula>
    </cfRule>
    <cfRule type="cellIs" dxfId="291" priority="311" operator="equal">
      <formula>"Risco Elevado"</formula>
    </cfRule>
    <cfRule type="cellIs" dxfId="290" priority="312" operator="equal">
      <formula>"Risco Moderado"</formula>
    </cfRule>
    <cfRule type="cellIs" dxfId="289" priority="313" operator="equal">
      <formula>"Risco Baixo"</formula>
    </cfRule>
  </conditionalFormatting>
  <conditionalFormatting sqref="A43">
    <cfRule type="cellIs" dxfId="288" priority="309" operator="notEqual">
      <formula>0</formula>
    </cfRule>
  </conditionalFormatting>
  <conditionalFormatting sqref="A44:D44">
    <cfRule type="cellIs" dxfId="287" priority="305" operator="equal">
      <formula>"Risco Extremo"</formula>
    </cfRule>
    <cfRule type="cellIs" dxfId="286" priority="306" operator="equal">
      <formula>"Risco Elevado"</formula>
    </cfRule>
    <cfRule type="cellIs" dxfId="285" priority="307" operator="equal">
      <formula>"Risco Moderado"</formula>
    </cfRule>
    <cfRule type="cellIs" dxfId="284" priority="308" operator="equal">
      <formula>"Risco Baixo"</formula>
    </cfRule>
  </conditionalFormatting>
  <conditionalFormatting sqref="A44">
    <cfRule type="cellIs" dxfId="283" priority="304" operator="notEqual">
      <formula>0</formula>
    </cfRule>
  </conditionalFormatting>
  <conditionalFormatting sqref="A45:D45">
    <cfRule type="cellIs" dxfId="282" priority="300" operator="equal">
      <formula>"Risco Extremo"</formula>
    </cfRule>
    <cfRule type="cellIs" dxfId="281" priority="301" operator="equal">
      <formula>"Risco Elevado"</formula>
    </cfRule>
    <cfRule type="cellIs" dxfId="280" priority="302" operator="equal">
      <formula>"Risco Moderado"</formula>
    </cfRule>
    <cfRule type="cellIs" dxfId="279" priority="303" operator="equal">
      <formula>"Risco Baixo"</formula>
    </cfRule>
  </conditionalFormatting>
  <conditionalFormatting sqref="A45">
    <cfRule type="cellIs" dxfId="278" priority="299" operator="notEqual">
      <formula>0</formula>
    </cfRule>
  </conditionalFormatting>
  <conditionalFormatting sqref="A46:D46">
    <cfRule type="cellIs" dxfId="277" priority="295" operator="equal">
      <formula>"Risco Extremo"</formula>
    </cfRule>
    <cfRule type="cellIs" dxfId="276" priority="296" operator="equal">
      <formula>"Risco Elevado"</formula>
    </cfRule>
    <cfRule type="cellIs" dxfId="275" priority="297" operator="equal">
      <formula>"Risco Moderado"</formula>
    </cfRule>
    <cfRule type="cellIs" dxfId="274" priority="298" operator="equal">
      <formula>"Risco Baixo"</formula>
    </cfRule>
  </conditionalFormatting>
  <conditionalFormatting sqref="A46">
    <cfRule type="cellIs" dxfId="273" priority="294" operator="notEqual">
      <formula>0</formula>
    </cfRule>
  </conditionalFormatting>
  <conditionalFormatting sqref="A47:D47">
    <cfRule type="cellIs" dxfId="272" priority="290" operator="equal">
      <formula>"Risco Extremo"</formula>
    </cfRule>
    <cfRule type="cellIs" dxfId="271" priority="291" operator="equal">
      <formula>"Risco Elevado"</formula>
    </cfRule>
    <cfRule type="cellIs" dxfId="270" priority="292" operator="equal">
      <formula>"Risco Moderado"</formula>
    </cfRule>
    <cfRule type="cellIs" dxfId="269" priority="293" operator="equal">
      <formula>"Risco Baixo"</formula>
    </cfRule>
  </conditionalFormatting>
  <conditionalFormatting sqref="A47">
    <cfRule type="cellIs" dxfId="268" priority="289" operator="notEqual">
      <formula>0</formula>
    </cfRule>
  </conditionalFormatting>
  <conditionalFormatting sqref="A48:D48">
    <cfRule type="cellIs" dxfId="267" priority="285" operator="equal">
      <formula>"Risco Extremo"</formula>
    </cfRule>
    <cfRule type="cellIs" dxfId="266" priority="286" operator="equal">
      <formula>"Risco Elevado"</formula>
    </cfRule>
    <cfRule type="cellIs" dxfId="265" priority="287" operator="equal">
      <formula>"Risco Moderado"</formula>
    </cfRule>
    <cfRule type="cellIs" dxfId="264" priority="288" operator="equal">
      <formula>"Risco Baixo"</formula>
    </cfRule>
  </conditionalFormatting>
  <conditionalFormatting sqref="A48">
    <cfRule type="cellIs" dxfId="263" priority="284" operator="notEqual">
      <formula>0</formula>
    </cfRule>
  </conditionalFormatting>
  <conditionalFormatting sqref="A49:D49">
    <cfRule type="cellIs" dxfId="262" priority="280" operator="equal">
      <formula>"Risco Extremo"</formula>
    </cfRule>
    <cfRule type="cellIs" dxfId="261" priority="281" operator="equal">
      <formula>"Risco Elevado"</formula>
    </cfRule>
    <cfRule type="cellIs" dxfId="260" priority="282" operator="equal">
      <formula>"Risco Moderado"</formula>
    </cfRule>
    <cfRule type="cellIs" dxfId="259" priority="283" operator="equal">
      <formula>"Risco Baixo"</formula>
    </cfRule>
  </conditionalFormatting>
  <conditionalFormatting sqref="A49">
    <cfRule type="cellIs" dxfId="258" priority="279" operator="notEqual">
      <formula>0</formula>
    </cfRule>
  </conditionalFormatting>
  <conditionalFormatting sqref="A50:D50">
    <cfRule type="cellIs" dxfId="257" priority="275" operator="equal">
      <formula>"Risco Extremo"</formula>
    </cfRule>
    <cfRule type="cellIs" dxfId="256" priority="276" operator="equal">
      <formula>"Risco Elevado"</formula>
    </cfRule>
    <cfRule type="cellIs" dxfId="255" priority="277" operator="equal">
      <formula>"Risco Moderado"</formula>
    </cfRule>
    <cfRule type="cellIs" dxfId="254" priority="278" operator="equal">
      <formula>"Risco Baixo"</formula>
    </cfRule>
  </conditionalFormatting>
  <conditionalFormatting sqref="A50">
    <cfRule type="cellIs" dxfId="253" priority="274" operator="notEqual">
      <formula>0</formula>
    </cfRule>
  </conditionalFormatting>
  <conditionalFormatting sqref="A51:D51">
    <cfRule type="cellIs" dxfId="252" priority="270" operator="equal">
      <formula>"Risco Extremo"</formula>
    </cfRule>
    <cfRule type="cellIs" dxfId="251" priority="271" operator="equal">
      <formula>"Risco Elevado"</formula>
    </cfRule>
    <cfRule type="cellIs" dxfId="250" priority="272" operator="equal">
      <formula>"Risco Moderado"</formula>
    </cfRule>
    <cfRule type="cellIs" dxfId="249" priority="273" operator="equal">
      <formula>"Risco Baixo"</formula>
    </cfRule>
  </conditionalFormatting>
  <conditionalFormatting sqref="A51">
    <cfRule type="cellIs" dxfId="248" priority="269" operator="notEqual">
      <formula>0</formula>
    </cfRule>
  </conditionalFormatting>
  <conditionalFormatting sqref="A52:D52">
    <cfRule type="cellIs" dxfId="247" priority="265" operator="equal">
      <formula>"Risco Extremo"</formula>
    </cfRule>
    <cfRule type="cellIs" dxfId="246" priority="266" operator="equal">
      <formula>"Risco Elevado"</formula>
    </cfRule>
    <cfRule type="cellIs" dxfId="245" priority="267" operator="equal">
      <formula>"Risco Moderado"</formula>
    </cfRule>
    <cfRule type="cellIs" dxfId="244" priority="268" operator="equal">
      <formula>"Risco Baixo"</formula>
    </cfRule>
  </conditionalFormatting>
  <conditionalFormatting sqref="A52">
    <cfRule type="cellIs" dxfId="243" priority="264" operator="notEqual">
      <formula>0</formula>
    </cfRule>
  </conditionalFormatting>
  <conditionalFormatting sqref="A53:D53">
    <cfRule type="cellIs" dxfId="242" priority="260" operator="equal">
      <formula>"Risco Extremo"</formula>
    </cfRule>
    <cfRule type="cellIs" dxfId="241" priority="261" operator="equal">
      <formula>"Risco Elevado"</formula>
    </cfRule>
    <cfRule type="cellIs" dxfId="240" priority="262" operator="equal">
      <formula>"Risco Moderado"</formula>
    </cfRule>
    <cfRule type="cellIs" dxfId="239" priority="263" operator="equal">
      <formula>"Risco Baixo"</formula>
    </cfRule>
  </conditionalFormatting>
  <conditionalFormatting sqref="A53">
    <cfRule type="cellIs" dxfId="238" priority="259" operator="notEqual">
      <formula>0</formula>
    </cfRule>
  </conditionalFormatting>
  <conditionalFormatting sqref="A54:D54">
    <cfRule type="cellIs" dxfId="237" priority="255" operator="equal">
      <formula>"Risco Extremo"</formula>
    </cfRule>
    <cfRule type="cellIs" dxfId="236" priority="256" operator="equal">
      <formula>"Risco Elevado"</formula>
    </cfRule>
    <cfRule type="cellIs" dxfId="235" priority="257" operator="equal">
      <formula>"Risco Moderado"</formula>
    </cfRule>
    <cfRule type="cellIs" dxfId="234" priority="258" operator="equal">
      <formula>"Risco Baixo"</formula>
    </cfRule>
  </conditionalFormatting>
  <conditionalFormatting sqref="A54">
    <cfRule type="cellIs" dxfId="233" priority="254" operator="notEqual">
      <formula>0</formula>
    </cfRule>
  </conditionalFormatting>
  <conditionalFormatting sqref="A55:D55">
    <cfRule type="cellIs" dxfId="232" priority="250" operator="equal">
      <formula>"Risco Extremo"</formula>
    </cfRule>
    <cfRule type="cellIs" dxfId="231" priority="251" operator="equal">
      <formula>"Risco Elevado"</formula>
    </cfRule>
    <cfRule type="cellIs" dxfId="230" priority="252" operator="equal">
      <formula>"Risco Moderado"</formula>
    </cfRule>
    <cfRule type="cellIs" dxfId="229" priority="253" operator="equal">
      <formula>"Risco Baixo"</formula>
    </cfRule>
  </conditionalFormatting>
  <conditionalFormatting sqref="A55">
    <cfRule type="cellIs" dxfId="228" priority="249" operator="notEqual">
      <formula>0</formula>
    </cfRule>
  </conditionalFormatting>
  <conditionalFormatting sqref="A56:D56">
    <cfRule type="cellIs" dxfId="227" priority="245" operator="equal">
      <formula>"Risco Extremo"</formula>
    </cfRule>
    <cfRule type="cellIs" dxfId="226" priority="246" operator="equal">
      <formula>"Risco Elevado"</formula>
    </cfRule>
    <cfRule type="cellIs" dxfId="225" priority="247" operator="equal">
      <formula>"Risco Moderado"</formula>
    </cfRule>
    <cfRule type="cellIs" dxfId="224" priority="248" operator="equal">
      <formula>"Risco Baixo"</formula>
    </cfRule>
  </conditionalFormatting>
  <conditionalFormatting sqref="A56">
    <cfRule type="cellIs" dxfId="223" priority="244" operator="notEqual">
      <formula>0</formula>
    </cfRule>
  </conditionalFormatting>
  <conditionalFormatting sqref="A57:D57">
    <cfRule type="cellIs" dxfId="222" priority="240" operator="equal">
      <formula>"Risco Extremo"</formula>
    </cfRule>
    <cfRule type="cellIs" dxfId="221" priority="241" operator="equal">
      <formula>"Risco Elevado"</formula>
    </cfRule>
    <cfRule type="cellIs" dxfId="220" priority="242" operator="equal">
      <formula>"Risco Moderado"</formula>
    </cfRule>
    <cfRule type="cellIs" dxfId="219" priority="243" operator="equal">
      <formula>"Risco Baixo"</formula>
    </cfRule>
  </conditionalFormatting>
  <conditionalFormatting sqref="A57">
    <cfRule type="cellIs" dxfId="218" priority="239" operator="notEqual">
      <formula>0</formula>
    </cfRule>
  </conditionalFormatting>
  <conditionalFormatting sqref="A58:D58">
    <cfRule type="cellIs" dxfId="217" priority="235" operator="equal">
      <formula>"Risco Extremo"</formula>
    </cfRule>
    <cfRule type="cellIs" dxfId="216" priority="236" operator="equal">
      <formula>"Risco Elevado"</formula>
    </cfRule>
    <cfRule type="cellIs" dxfId="215" priority="237" operator="equal">
      <formula>"Risco Moderado"</formula>
    </cfRule>
    <cfRule type="cellIs" dxfId="214" priority="238" operator="equal">
      <formula>"Risco Baixo"</formula>
    </cfRule>
  </conditionalFormatting>
  <conditionalFormatting sqref="A58">
    <cfRule type="cellIs" dxfId="213" priority="234" operator="notEqual">
      <formula>0</formula>
    </cfRule>
  </conditionalFormatting>
  <conditionalFormatting sqref="A59:D59">
    <cfRule type="cellIs" dxfId="212" priority="230" operator="equal">
      <formula>"Risco Extremo"</formula>
    </cfRule>
    <cfRule type="cellIs" dxfId="211" priority="231" operator="equal">
      <formula>"Risco Elevado"</formula>
    </cfRule>
    <cfRule type="cellIs" dxfId="210" priority="232" operator="equal">
      <formula>"Risco Moderado"</formula>
    </cfRule>
    <cfRule type="cellIs" dxfId="209" priority="233" operator="equal">
      <formula>"Risco Baixo"</formula>
    </cfRule>
  </conditionalFormatting>
  <conditionalFormatting sqref="A59">
    <cfRule type="cellIs" dxfId="208" priority="229" operator="notEqual">
      <formula>0</formula>
    </cfRule>
  </conditionalFormatting>
  <conditionalFormatting sqref="A60:D60">
    <cfRule type="cellIs" dxfId="207" priority="225" operator="equal">
      <formula>"Risco Extremo"</formula>
    </cfRule>
    <cfRule type="cellIs" dxfId="206" priority="226" operator="equal">
      <formula>"Risco Elevado"</formula>
    </cfRule>
    <cfRule type="cellIs" dxfId="205" priority="227" operator="equal">
      <formula>"Risco Moderado"</formula>
    </cfRule>
    <cfRule type="cellIs" dxfId="204" priority="228" operator="equal">
      <formula>"Risco Baixo"</formula>
    </cfRule>
  </conditionalFormatting>
  <conditionalFormatting sqref="A60">
    <cfRule type="cellIs" dxfId="203" priority="224" operator="notEqual">
      <formula>0</formula>
    </cfRule>
  </conditionalFormatting>
  <conditionalFormatting sqref="A61:D61">
    <cfRule type="cellIs" dxfId="202" priority="220" operator="equal">
      <formula>"Risco Extremo"</formula>
    </cfRule>
    <cfRule type="cellIs" dxfId="201" priority="221" operator="equal">
      <formula>"Risco Elevado"</formula>
    </cfRule>
    <cfRule type="cellIs" dxfId="200" priority="222" operator="equal">
      <formula>"Risco Moderado"</formula>
    </cfRule>
    <cfRule type="cellIs" dxfId="199" priority="223" operator="equal">
      <formula>"Risco Baixo"</formula>
    </cfRule>
  </conditionalFormatting>
  <conditionalFormatting sqref="A61">
    <cfRule type="cellIs" dxfId="198" priority="219" operator="notEqual">
      <formula>0</formula>
    </cfRule>
  </conditionalFormatting>
  <conditionalFormatting sqref="A62:D62">
    <cfRule type="cellIs" dxfId="197" priority="215" operator="equal">
      <formula>"Risco Extremo"</formula>
    </cfRule>
    <cfRule type="cellIs" dxfId="196" priority="216" operator="equal">
      <formula>"Risco Elevado"</formula>
    </cfRule>
    <cfRule type="cellIs" dxfId="195" priority="217" operator="equal">
      <formula>"Risco Moderado"</formula>
    </cfRule>
    <cfRule type="cellIs" dxfId="194" priority="218" operator="equal">
      <formula>"Risco Baixo"</formula>
    </cfRule>
  </conditionalFormatting>
  <conditionalFormatting sqref="A62">
    <cfRule type="cellIs" dxfId="193" priority="214" operator="notEqual">
      <formula>0</formula>
    </cfRule>
  </conditionalFormatting>
  <conditionalFormatting sqref="A63:D63">
    <cfRule type="cellIs" dxfId="192" priority="210" operator="equal">
      <formula>"Risco Extremo"</formula>
    </cfRule>
    <cfRule type="cellIs" dxfId="191" priority="211" operator="equal">
      <formula>"Risco Elevado"</formula>
    </cfRule>
    <cfRule type="cellIs" dxfId="190" priority="212" operator="equal">
      <formula>"Risco Moderado"</formula>
    </cfRule>
    <cfRule type="cellIs" dxfId="189" priority="213" operator="equal">
      <formula>"Risco Baixo"</formula>
    </cfRule>
  </conditionalFormatting>
  <conditionalFormatting sqref="A63">
    <cfRule type="cellIs" dxfId="188" priority="209" operator="notEqual">
      <formula>0</formula>
    </cfRule>
  </conditionalFormatting>
  <conditionalFormatting sqref="A64:D64">
    <cfRule type="cellIs" dxfId="187" priority="205" operator="equal">
      <formula>"Risco Extremo"</formula>
    </cfRule>
    <cfRule type="cellIs" dxfId="186" priority="206" operator="equal">
      <formula>"Risco Elevado"</formula>
    </cfRule>
    <cfRule type="cellIs" dxfId="185" priority="207" operator="equal">
      <formula>"Risco Moderado"</formula>
    </cfRule>
    <cfRule type="cellIs" dxfId="184" priority="208" operator="equal">
      <formula>"Risco Baixo"</formula>
    </cfRule>
  </conditionalFormatting>
  <conditionalFormatting sqref="A64">
    <cfRule type="cellIs" dxfId="183" priority="204" operator="notEqual">
      <formula>0</formula>
    </cfRule>
  </conditionalFormatting>
  <conditionalFormatting sqref="A65:D65">
    <cfRule type="cellIs" dxfId="182" priority="200" operator="equal">
      <formula>"Risco Extremo"</formula>
    </cfRule>
    <cfRule type="cellIs" dxfId="181" priority="201" operator="equal">
      <formula>"Risco Elevado"</formula>
    </cfRule>
    <cfRule type="cellIs" dxfId="180" priority="202" operator="equal">
      <formula>"Risco Moderado"</formula>
    </cfRule>
    <cfRule type="cellIs" dxfId="179" priority="203" operator="equal">
      <formula>"Risco Baixo"</formula>
    </cfRule>
  </conditionalFormatting>
  <conditionalFormatting sqref="A65">
    <cfRule type="cellIs" dxfId="178" priority="199" operator="notEqual">
      <formula>0</formula>
    </cfRule>
  </conditionalFormatting>
  <conditionalFormatting sqref="A66:D66">
    <cfRule type="cellIs" dxfId="177" priority="195" operator="equal">
      <formula>"Risco Extremo"</formula>
    </cfRule>
    <cfRule type="cellIs" dxfId="176" priority="196" operator="equal">
      <formula>"Risco Elevado"</formula>
    </cfRule>
    <cfRule type="cellIs" dxfId="175" priority="197" operator="equal">
      <formula>"Risco Moderado"</formula>
    </cfRule>
    <cfRule type="cellIs" dxfId="174" priority="198" operator="equal">
      <formula>"Risco Baixo"</formula>
    </cfRule>
  </conditionalFormatting>
  <conditionalFormatting sqref="A66">
    <cfRule type="cellIs" dxfId="173" priority="194" operator="notEqual">
      <formula>0</formula>
    </cfRule>
  </conditionalFormatting>
  <conditionalFormatting sqref="A67:D67">
    <cfRule type="cellIs" dxfId="172" priority="190" operator="equal">
      <formula>"Risco Extremo"</formula>
    </cfRule>
    <cfRule type="cellIs" dxfId="171" priority="191" operator="equal">
      <formula>"Risco Elevado"</formula>
    </cfRule>
    <cfRule type="cellIs" dxfId="170" priority="192" operator="equal">
      <formula>"Risco Moderado"</formula>
    </cfRule>
    <cfRule type="cellIs" dxfId="169" priority="193" operator="equal">
      <formula>"Risco Baixo"</formula>
    </cfRule>
  </conditionalFormatting>
  <conditionalFormatting sqref="A67">
    <cfRule type="cellIs" dxfId="168" priority="189" operator="notEqual">
      <formula>0</formula>
    </cfRule>
  </conditionalFormatting>
  <conditionalFormatting sqref="A68:D68">
    <cfRule type="cellIs" dxfId="167" priority="185" operator="equal">
      <formula>"Risco Extremo"</formula>
    </cfRule>
    <cfRule type="cellIs" dxfId="166" priority="186" operator="equal">
      <formula>"Risco Elevado"</formula>
    </cfRule>
    <cfRule type="cellIs" dxfId="165" priority="187" operator="equal">
      <formula>"Risco Moderado"</formula>
    </cfRule>
    <cfRule type="cellIs" dxfId="164" priority="188" operator="equal">
      <formula>"Risco Baixo"</formula>
    </cfRule>
  </conditionalFormatting>
  <conditionalFormatting sqref="A68">
    <cfRule type="cellIs" dxfId="163" priority="184" operator="notEqual">
      <formula>0</formula>
    </cfRule>
  </conditionalFormatting>
  <conditionalFormatting sqref="A69:D69">
    <cfRule type="cellIs" dxfId="162" priority="180" operator="equal">
      <formula>"Risco Extremo"</formula>
    </cfRule>
    <cfRule type="cellIs" dxfId="161" priority="181" operator="equal">
      <formula>"Risco Elevado"</formula>
    </cfRule>
    <cfRule type="cellIs" dxfId="160" priority="182" operator="equal">
      <formula>"Risco Moderado"</formula>
    </cfRule>
    <cfRule type="cellIs" dxfId="159" priority="183" operator="equal">
      <formula>"Risco Baixo"</formula>
    </cfRule>
  </conditionalFormatting>
  <conditionalFormatting sqref="A69">
    <cfRule type="cellIs" dxfId="158" priority="179" operator="notEqual">
      <formula>0</formula>
    </cfRule>
  </conditionalFormatting>
  <conditionalFormatting sqref="A70:D70">
    <cfRule type="cellIs" dxfId="157" priority="175" operator="equal">
      <formula>"Risco Extremo"</formula>
    </cfRule>
    <cfRule type="cellIs" dxfId="156" priority="176" operator="equal">
      <formula>"Risco Elevado"</formula>
    </cfRule>
    <cfRule type="cellIs" dxfId="155" priority="177" operator="equal">
      <formula>"Risco Moderado"</formula>
    </cfRule>
    <cfRule type="cellIs" dxfId="154" priority="178" operator="equal">
      <formula>"Risco Baixo"</formula>
    </cfRule>
  </conditionalFormatting>
  <conditionalFormatting sqref="A70">
    <cfRule type="cellIs" dxfId="153" priority="174" operator="notEqual">
      <formula>0</formula>
    </cfRule>
  </conditionalFormatting>
  <conditionalFormatting sqref="A71:D71">
    <cfRule type="cellIs" dxfId="152" priority="170" operator="equal">
      <formula>"Risco Extremo"</formula>
    </cfRule>
    <cfRule type="cellIs" dxfId="151" priority="171" operator="equal">
      <formula>"Risco Elevado"</formula>
    </cfRule>
    <cfRule type="cellIs" dxfId="150" priority="172" operator="equal">
      <formula>"Risco Moderado"</formula>
    </cfRule>
    <cfRule type="cellIs" dxfId="149" priority="173" operator="equal">
      <formula>"Risco Baixo"</formula>
    </cfRule>
  </conditionalFormatting>
  <conditionalFormatting sqref="A71">
    <cfRule type="cellIs" dxfId="148" priority="169" operator="notEqual">
      <formula>0</formula>
    </cfRule>
  </conditionalFormatting>
  <conditionalFormatting sqref="A72:D72">
    <cfRule type="cellIs" dxfId="147" priority="165" operator="equal">
      <formula>"Risco Extremo"</formula>
    </cfRule>
    <cfRule type="cellIs" dxfId="146" priority="166" operator="equal">
      <formula>"Risco Elevado"</formula>
    </cfRule>
    <cfRule type="cellIs" dxfId="145" priority="167" operator="equal">
      <formula>"Risco Moderado"</formula>
    </cfRule>
    <cfRule type="cellIs" dxfId="144" priority="168" operator="equal">
      <formula>"Risco Baixo"</formula>
    </cfRule>
  </conditionalFormatting>
  <conditionalFormatting sqref="A72">
    <cfRule type="cellIs" dxfId="143" priority="164" operator="notEqual">
      <formula>0</formula>
    </cfRule>
  </conditionalFormatting>
  <conditionalFormatting sqref="A73:D73">
    <cfRule type="cellIs" dxfId="142" priority="160" operator="equal">
      <formula>"Risco Extremo"</formula>
    </cfRule>
    <cfRule type="cellIs" dxfId="141" priority="161" operator="equal">
      <formula>"Risco Elevado"</formula>
    </cfRule>
    <cfRule type="cellIs" dxfId="140" priority="162" operator="equal">
      <formula>"Risco Moderado"</formula>
    </cfRule>
    <cfRule type="cellIs" dxfId="139" priority="163" operator="equal">
      <formula>"Risco Baixo"</formula>
    </cfRule>
  </conditionalFormatting>
  <conditionalFormatting sqref="A73">
    <cfRule type="cellIs" dxfId="138" priority="159" operator="notEqual">
      <formula>0</formula>
    </cfRule>
  </conditionalFormatting>
  <conditionalFormatting sqref="A74:D74">
    <cfRule type="cellIs" dxfId="137" priority="155" operator="equal">
      <formula>"Risco Extremo"</formula>
    </cfRule>
    <cfRule type="cellIs" dxfId="136" priority="156" operator="equal">
      <formula>"Risco Elevado"</formula>
    </cfRule>
    <cfRule type="cellIs" dxfId="135" priority="157" operator="equal">
      <formula>"Risco Moderado"</formula>
    </cfRule>
    <cfRule type="cellIs" dxfId="134" priority="158" operator="equal">
      <formula>"Risco Baixo"</formula>
    </cfRule>
  </conditionalFormatting>
  <conditionalFormatting sqref="A74">
    <cfRule type="cellIs" dxfId="133" priority="154" operator="notEqual">
      <formula>0</formula>
    </cfRule>
  </conditionalFormatting>
  <conditionalFormatting sqref="A75:D75">
    <cfRule type="cellIs" dxfId="132" priority="150" operator="equal">
      <formula>"Risco Extremo"</formula>
    </cfRule>
    <cfRule type="cellIs" dxfId="131" priority="151" operator="equal">
      <formula>"Risco Elevado"</formula>
    </cfRule>
    <cfRule type="cellIs" dxfId="130" priority="152" operator="equal">
      <formula>"Risco Moderado"</formula>
    </cfRule>
    <cfRule type="cellIs" dxfId="129" priority="153" operator="equal">
      <formula>"Risco Baixo"</formula>
    </cfRule>
  </conditionalFormatting>
  <conditionalFormatting sqref="A75">
    <cfRule type="cellIs" dxfId="128" priority="149" operator="notEqual">
      <formula>0</formula>
    </cfRule>
  </conditionalFormatting>
  <conditionalFormatting sqref="A76:D76">
    <cfRule type="cellIs" dxfId="127" priority="145" operator="equal">
      <formula>"Risco Extremo"</formula>
    </cfRule>
    <cfRule type="cellIs" dxfId="126" priority="146" operator="equal">
      <formula>"Risco Elevado"</formula>
    </cfRule>
    <cfRule type="cellIs" dxfId="125" priority="147" operator="equal">
      <formula>"Risco Moderado"</formula>
    </cfRule>
    <cfRule type="cellIs" dxfId="124" priority="148" operator="equal">
      <formula>"Risco Baixo"</formula>
    </cfRule>
  </conditionalFormatting>
  <conditionalFormatting sqref="A76">
    <cfRule type="cellIs" dxfId="123" priority="144" operator="notEqual">
      <formula>0</formula>
    </cfRule>
  </conditionalFormatting>
  <conditionalFormatting sqref="A77:D77">
    <cfRule type="cellIs" dxfId="122" priority="140" operator="equal">
      <formula>"Risco Extremo"</formula>
    </cfRule>
    <cfRule type="cellIs" dxfId="121" priority="141" operator="equal">
      <formula>"Risco Elevado"</formula>
    </cfRule>
    <cfRule type="cellIs" dxfId="120" priority="142" operator="equal">
      <formula>"Risco Moderado"</formula>
    </cfRule>
    <cfRule type="cellIs" dxfId="119" priority="143" operator="equal">
      <formula>"Risco Baixo"</formula>
    </cfRule>
  </conditionalFormatting>
  <conditionalFormatting sqref="A77">
    <cfRule type="cellIs" dxfId="118" priority="139" operator="notEqual">
      <formula>0</formula>
    </cfRule>
  </conditionalFormatting>
  <conditionalFormatting sqref="A78:D78">
    <cfRule type="cellIs" dxfId="117" priority="135" operator="equal">
      <formula>"Risco Extremo"</formula>
    </cfRule>
    <cfRule type="cellIs" dxfId="116" priority="136" operator="equal">
      <formula>"Risco Elevado"</formula>
    </cfRule>
    <cfRule type="cellIs" dxfId="115" priority="137" operator="equal">
      <formula>"Risco Moderado"</formula>
    </cfRule>
    <cfRule type="cellIs" dxfId="114" priority="138" operator="equal">
      <formula>"Risco Baixo"</formula>
    </cfRule>
  </conditionalFormatting>
  <conditionalFormatting sqref="A78">
    <cfRule type="cellIs" dxfId="113" priority="134" operator="notEqual">
      <formula>0</formula>
    </cfRule>
  </conditionalFormatting>
  <conditionalFormatting sqref="A79:D79">
    <cfRule type="cellIs" dxfId="112" priority="130" operator="equal">
      <formula>"Risco Extremo"</formula>
    </cfRule>
    <cfRule type="cellIs" dxfId="111" priority="131" operator="equal">
      <formula>"Risco Elevado"</formula>
    </cfRule>
    <cfRule type="cellIs" dxfId="110" priority="132" operator="equal">
      <formula>"Risco Moderado"</formula>
    </cfRule>
    <cfRule type="cellIs" dxfId="109" priority="133" operator="equal">
      <formula>"Risco Baixo"</formula>
    </cfRule>
  </conditionalFormatting>
  <conditionalFormatting sqref="A79">
    <cfRule type="cellIs" dxfId="108" priority="129" operator="notEqual">
      <formula>0</formula>
    </cfRule>
  </conditionalFormatting>
  <conditionalFormatting sqref="A80:D80">
    <cfRule type="cellIs" dxfId="107" priority="125" operator="equal">
      <formula>"Risco Extremo"</formula>
    </cfRule>
    <cfRule type="cellIs" dxfId="106" priority="126" operator="equal">
      <formula>"Risco Elevado"</formula>
    </cfRule>
    <cfRule type="cellIs" dxfId="105" priority="127" operator="equal">
      <formula>"Risco Moderado"</formula>
    </cfRule>
    <cfRule type="cellIs" dxfId="104" priority="128" operator="equal">
      <formula>"Risco Baixo"</formula>
    </cfRule>
  </conditionalFormatting>
  <conditionalFormatting sqref="A80">
    <cfRule type="cellIs" dxfId="103" priority="124" operator="notEqual">
      <formula>0</formula>
    </cfRule>
  </conditionalFormatting>
  <conditionalFormatting sqref="A81:D81">
    <cfRule type="cellIs" dxfId="102" priority="120" operator="equal">
      <formula>"Risco Extremo"</formula>
    </cfRule>
    <cfRule type="cellIs" dxfId="101" priority="121" operator="equal">
      <formula>"Risco Elevado"</formula>
    </cfRule>
    <cfRule type="cellIs" dxfId="100" priority="122" operator="equal">
      <formula>"Risco Moderado"</formula>
    </cfRule>
    <cfRule type="cellIs" dxfId="99" priority="123" operator="equal">
      <formula>"Risco Baixo"</formula>
    </cfRule>
  </conditionalFormatting>
  <conditionalFormatting sqref="A81">
    <cfRule type="cellIs" dxfId="98" priority="119" operator="notEqual">
      <formula>0</formula>
    </cfRule>
  </conditionalFormatting>
  <conditionalFormatting sqref="A82:D82">
    <cfRule type="cellIs" dxfId="97" priority="115" operator="equal">
      <formula>"Risco Extremo"</formula>
    </cfRule>
    <cfRule type="cellIs" dxfId="96" priority="116" operator="equal">
      <formula>"Risco Elevado"</formula>
    </cfRule>
    <cfRule type="cellIs" dxfId="95" priority="117" operator="equal">
      <formula>"Risco Moderado"</formula>
    </cfRule>
    <cfRule type="cellIs" dxfId="94" priority="118" operator="equal">
      <formula>"Risco Baixo"</formula>
    </cfRule>
  </conditionalFormatting>
  <conditionalFormatting sqref="A82">
    <cfRule type="cellIs" dxfId="93" priority="114" operator="notEqual">
      <formula>0</formula>
    </cfRule>
  </conditionalFormatting>
  <conditionalFormatting sqref="A83:D83">
    <cfRule type="cellIs" dxfId="92" priority="110" operator="equal">
      <formula>"Risco Extremo"</formula>
    </cfRule>
    <cfRule type="cellIs" dxfId="91" priority="111" operator="equal">
      <formula>"Risco Elevado"</formula>
    </cfRule>
    <cfRule type="cellIs" dxfId="90" priority="112" operator="equal">
      <formula>"Risco Moderado"</formula>
    </cfRule>
    <cfRule type="cellIs" dxfId="89" priority="113" operator="equal">
      <formula>"Risco Baixo"</formula>
    </cfRule>
  </conditionalFormatting>
  <conditionalFormatting sqref="A83">
    <cfRule type="cellIs" dxfId="88" priority="109" operator="notEqual">
      <formula>0</formula>
    </cfRule>
  </conditionalFormatting>
  <conditionalFormatting sqref="A84:D84">
    <cfRule type="cellIs" dxfId="87" priority="105" operator="equal">
      <formula>"Risco Extremo"</formula>
    </cfRule>
    <cfRule type="cellIs" dxfId="86" priority="106" operator="equal">
      <formula>"Risco Elevado"</formula>
    </cfRule>
    <cfRule type="cellIs" dxfId="85" priority="107" operator="equal">
      <formula>"Risco Moderado"</formula>
    </cfRule>
    <cfRule type="cellIs" dxfId="84" priority="108" operator="equal">
      <formula>"Risco Baixo"</formula>
    </cfRule>
  </conditionalFormatting>
  <conditionalFormatting sqref="A84">
    <cfRule type="cellIs" dxfId="83" priority="104" operator="notEqual">
      <formula>0</formula>
    </cfRule>
  </conditionalFormatting>
  <conditionalFormatting sqref="A85:D85">
    <cfRule type="cellIs" dxfId="82" priority="100" operator="equal">
      <formula>"Risco Extremo"</formula>
    </cfRule>
    <cfRule type="cellIs" dxfId="81" priority="101" operator="equal">
      <formula>"Risco Elevado"</formula>
    </cfRule>
    <cfRule type="cellIs" dxfId="80" priority="102" operator="equal">
      <formula>"Risco Moderado"</formula>
    </cfRule>
    <cfRule type="cellIs" dxfId="79" priority="103" operator="equal">
      <formula>"Risco Baixo"</formula>
    </cfRule>
  </conditionalFormatting>
  <conditionalFormatting sqref="A85">
    <cfRule type="cellIs" dxfId="78" priority="99" operator="notEqual">
      <formula>0</formula>
    </cfRule>
  </conditionalFormatting>
  <conditionalFormatting sqref="A86:D86">
    <cfRule type="cellIs" dxfId="77" priority="95" operator="equal">
      <formula>"Risco Extremo"</formula>
    </cfRule>
    <cfRule type="cellIs" dxfId="76" priority="96" operator="equal">
      <formula>"Risco Elevado"</formula>
    </cfRule>
    <cfRule type="cellIs" dxfId="75" priority="97" operator="equal">
      <formula>"Risco Moderado"</formula>
    </cfRule>
    <cfRule type="cellIs" dxfId="74" priority="98" operator="equal">
      <formula>"Risco Baixo"</formula>
    </cfRule>
  </conditionalFormatting>
  <conditionalFormatting sqref="A86">
    <cfRule type="cellIs" dxfId="73" priority="94" operator="notEqual">
      <formula>0</formula>
    </cfRule>
  </conditionalFormatting>
  <conditionalFormatting sqref="A87:D87">
    <cfRule type="cellIs" dxfId="72" priority="90" operator="equal">
      <formula>"Risco Extremo"</formula>
    </cfRule>
    <cfRule type="cellIs" dxfId="71" priority="91" operator="equal">
      <formula>"Risco Elevado"</formula>
    </cfRule>
    <cfRule type="cellIs" dxfId="70" priority="92" operator="equal">
      <formula>"Risco Moderado"</formula>
    </cfRule>
    <cfRule type="cellIs" dxfId="69" priority="93" operator="equal">
      <formula>"Risco Baixo"</formula>
    </cfRule>
  </conditionalFormatting>
  <conditionalFormatting sqref="A87">
    <cfRule type="cellIs" dxfId="68" priority="89" operator="notEqual">
      <formula>0</formula>
    </cfRule>
  </conditionalFormatting>
  <conditionalFormatting sqref="A88:D88">
    <cfRule type="cellIs" dxfId="67" priority="85" operator="equal">
      <formula>"Risco Extremo"</formula>
    </cfRule>
    <cfRule type="cellIs" dxfId="66" priority="86" operator="equal">
      <formula>"Risco Elevado"</formula>
    </cfRule>
    <cfRule type="cellIs" dxfId="65" priority="87" operator="equal">
      <formula>"Risco Moderado"</formula>
    </cfRule>
    <cfRule type="cellIs" dxfId="64" priority="88" operator="equal">
      <formula>"Risco Baixo"</formula>
    </cfRule>
  </conditionalFormatting>
  <conditionalFormatting sqref="A88">
    <cfRule type="cellIs" dxfId="63" priority="84" operator="notEqual">
      <formula>0</formula>
    </cfRule>
  </conditionalFormatting>
  <conditionalFormatting sqref="A89:D89">
    <cfRule type="cellIs" dxfId="62" priority="80" operator="equal">
      <formula>"Risco Extremo"</formula>
    </cfRule>
    <cfRule type="cellIs" dxfId="61" priority="81" operator="equal">
      <formula>"Risco Elevado"</formula>
    </cfRule>
    <cfRule type="cellIs" dxfId="60" priority="82" operator="equal">
      <formula>"Risco Moderado"</formula>
    </cfRule>
    <cfRule type="cellIs" dxfId="59" priority="83" operator="equal">
      <formula>"Risco Baixo"</formula>
    </cfRule>
  </conditionalFormatting>
  <conditionalFormatting sqref="A89">
    <cfRule type="cellIs" dxfId="58" priority="79" operator="notEqual">
      <formula>0</formula>
    </cfRule>
  </conditionalFormatting>
  <conditionalFormatting sqref="A90:D90">
    <cfRule type="cellIs" dxfId="57" priority="75" operator="equal">
      <formula>"Risco Extremo"</formula>
    </cfRule>
    <cfRule type="cellIs" dxfId="56" priority="76" operator="equal">
      <formula>"Risco Elevado"</formula>
    </cfRule>
    <cfRule type="cellIs" dxfId="55" priority="77" operator="equal">
      <formula>"Risco Moderado"</formula>
    </cfRule>
    <cfRule type="cellIs" dxfId="54" priority="78" operator="equal">
      <formula>"Risco Baixo"</formula>
    </cfRule>
  </conditionalFormatting>
  <conditionalFormatting sqref="A90">
    <cfRule type="cellIs" dxfId="53" priority="74" operator="notEqual">
      <formula>0</formula>
    </cfRule>
  </conditionalFormatting>
  <conditionalFormatting sqref="A91:D91">
    <cfRule type="cellIs" dxfId="52" priority="70" operator="equal">
      <formula>"Risco Extremo"</formula>
    </cfRule>
    <cfRule type="cellIs" dxfId="51" priority="71" operator="equal">
      <formula>"Risco Elevado"</formula>
    </cfRule>
    <cfRule type="cellIs" dxfId="50" priority="72" operator="equal">
      <formula>"Risco Moderado"</formula>
    </cfRule>
    <cfRule type="cellIs" dxfId="49" priority="73" operator="equal">
      <formula>"Risco Baixo"</formula>
    </cfRule>
  </conditionalFormatting>
  <conditionalFormatting sqref="A91">
    <cfRule type="cellIs" dxfId="48" priority="69" operator="notEqual">
      <formula>0</formula>
    </cfRule>
  </conditionalFormatting>
  <conditionalFormatting sqref="A92:D92">
    <cfRule type="cellIs" dxfId="47" priority="65" operator="equal">
      <formula>"Risco Extremo"</formula>
    </cfRule>
    <cfRule type="cellIs" dxfId="46" priority="66" operator="equal">
      <formula>"Risco Elevado"</formula>
    </cfRule>
    <cfRule type="cellIs" dxfId="45" priority="67" operator="equal">
      <formula>"Risco Moderado"</formula>
    </cfRule>
    <cfRule type="cellIs" dxfId="44" priority="68" operator="equal">
      <formula>"Risco Baixo"</formula>
    </cfRule>
  </conditionalFormatting>
  <conditionalFormatting sqref="A92">
    <cfRule type="cellIs" dxfId="43" priority="64" operator="notEqual">
      <formula>0</formula>
    </cfRule>
  </conditionalFormatting>
  <conditionalFormatting sqref="A93:D93">
    <cfRule type="cellIs" dxfId="42" priority="60" operator="equal">
      <formula>"Risco Extremo"</formula>
    </cfRule>
    <cfRule type="cellIs" dxfId="41" priority="61" operator="equal">
      <formula>"Risco Elevado"</formula>
    </cfRule>
    <cfRule type="cellIs" dxfId="40" priority="62" operator="equal">
      <formula>"Risco Moderado"</formula>
    </cfRule>
    <cfRule type="cellIs" dxfId="39" priority="63" operator="equal">
      <formula>"Risco Baixo"</formula>
    </cfRule>
  </conditionalFormatting>
  <conditionalFormatting sqref="A93">
    <cfRule type="cellIs" dxfId="38" priority="59" operator="notEqual">
      <formula>0</formula>
    </cfRule>
  </conditionalFormatting>
  <conditionalFormatting sqref="A94:D94">
    <cfRule type="cellIs" dxfId="37" priority="55" operator="equal">
      <formula>"Risco Extremo"</formula>
    </cfRule>
    <cfRule type="cellIs" dxfId="36" priority="56" operator="equal">
      <formula>"Risco Elevado"</formula>
    </cfRule>
    <cfRule type="cellIs" dxfId="35" priority="57" operator="equal">
      <formula>"Risco Moderado"</formula>
    </cfRule>
    <cfRule type="cellIs" dxfId="34" priority="58" operator="equal">
      <formula>"Risco Baixo"</formula>
    </cfRule>
  </conditionalFormatting>
  <conditionalFormatting sqref="A94">
    <cfRule type="cellIs" dxfId="33" priority="54" operator="notEqual">
      <formula>0</formula>
    </cfRule>
  </conditionalFormatting>
  <conditionalFormatting sqref="A95:D95">
    <cfRule type="cellIs" dxfId="32" priority="50" operator="equal">
      <formula>"Risco Extremo"</formula>
    </cfRule>
    <cfRule type="cellIs" dxfId="31" priority="51" operator="equal">
      <formula>"Risco Elevado"</formula>
    </cfRule>
    <cfRule type="cellIs" dxfId="30" priority="52" operator="equal">
      <formula>"Risco Moderado"</formula>
    </cfRule>
    <cfRule type="cellIs" dxfId="29" priority="53" operator="equal">
      <formula>"Risco Baixo"</formula>
    </cfRule>
  </conditionalFormatting>
  <conditionalFormatting sqref="A95">
    <cfRule type="cellIs" dxfId="28" priority="49" operator="notEqual">
      <formula>0</formula>
    </cfRule>
  </conditionalFormatting>
  <conditionalFormatting sqref="A96:D96">
    <cfRule type="cellIs" dxfId="27" priority="45" operator="equal">
      <formula>"Risco Extremo"</formula>
    </cfRule>
    <cfRule type="cellIs" dxfId="26" priority="46" operator="equal">
      <formula>"Risco Elevado"</formula>
    </cfRule>
    <cfRule type="cellIs" dxfId="25" priority="47" operator="equal">
      <formula>"Risco Moderado"</formula>
    </cfRule>
    <cfRule type="cellIs" dxfId="24" priority="48" operator="equal">
      <formula>"Risco Baixo"</formula>
    </cfRule>
  </conditionalFormatting>
  <conditionalFormatting sqref="A96">
    <cfRule type="cellIs" dxfId="23" priority="44" operator="notEqual">
      <formula>0</formula>
    </cfRule>
  </conditionalFormatting>
  <conditionalFormatting sqref="A97:D97">
    <cfRule type="cellIs" dxfId="22" priority="40" operator="equal">
      <formula>"Risco Extremo"</formula>
    </cfRule>
    <cfRule type="cellIs" dxfId="21" priority="41" operator="equal">
      <formula>"Risco Elevado"</formula>
    </cfRule>
    <cfRule type="cellIs" dxfId="20" priority="42" operator="equal">
      <formula>"Risco Moderado"</formula>
    </cfRule>
    <cfRule type="cellIs" dxfId="19" priority="43" operator="equal">
      <formula>"Risco Baixo"</formula>
    </cfRule>
  </conditionalFormatting>
  <conditionalFormatting sqref="A97">
    <cfRule type="cellIs" dxfId="18" priority="39" operator="notEqual">
      <formula>0</formula>
    </cfRule>
  </conditionalFormatting>
  <conditionalFormatting sqref="A98:D98">
    <cfRule type="cellIs" dxfId="17" priority="35" operator="equal">
      <formula>"Risco Extremo"</formula>
    </cfRule>
    <cfRule type="cellIs" dxfId="16" priority="36" operator="equal">
      <formula>"Risco Elevado"</formula>
    </cfRule>
    <cfRule type="cellIs" dxfId="15" priority="37" operator="equal">
      <formula>"Risco Moderado"</formula>
    </cfRule>
    <cfRule type="cellIs" dxfId="14" priority="38" operator="equal">
      <formula>"Risco Baixo"</formula>
    </cfRule>
  </conditionalFormatting>
  <conditionalFormatting sqref="A98">
    <cfRule type="cellIs" dxfId="13" priority="34" operator="notEqual">
      <formula>0</formula>
    </cfRule>
  </conditionalFormatting>
  <conditionalFormatting sqref="A99:D99">
    <cfRule type="cellIs" dxfId="12" priority="30" operator="equal">
      <formula>"Risco Extremo"</formula>
    </cfRule>
    <cfRule type="cellIs" dxfId="11" priority="31" operator="equal">
      <formula>"Risco Elevado"</formula>
    </cfRule>
    <cfRule type="cellIs" dxfId="10" priority="32" operator="equal">
      <formula>"Risco Moderado"</formula>
    </cfRule>
    <cfRule type="cellIs" dxfId="9" priority="33" operator="equal">
      <formula>"Risco Baixo"</formula>
    </cfRule>
  </conditionalFormatting>
  <conditionalFormatting sqref="A99">
    <cfRule type="cellIs" dxfId="8" priority="29" operator="notEqual">
      <formula>0</formula>
    </cfRule>
  </conditionalFormatting>
  <conditionalFormatting sqref="A100:D100">
    <cfRule type="cellIs" dxfId="7" priority="25" operator="equal">
      <formula>"Risco Extremo"</formula>
    </cfRule>
    <cfRule type="cellIs" dxfId="6" priority="26" operator="equal">
      <formula>"Risco Elevado"</formula>
    </cfRule>
    <cfRule type="cellIs" dxfId="5" priority="27" operator="equal">
      <formula>"Risco Moderado"</formula>
    </cfRule>
    <cfRule type="cellIs" dxfId="4" priority="28" operator="equal">
      <formula>"Risco Baixo"</formula>
    </cfRule>
  </conditionalFormatting>
  <conditionalFormatting sqref="A100">
    <cfRule type="cellIs" dxfId="3" priority="24" operator="notEqual">
      <formula>0</formula>
    </cfRule>
  </conditionalFormatting>
  <conditionalFormatting sqref="A4:A100">
    <cfRule type="cellIs" dxfId="2" priority="3" operator="equal">
      <formula>0</formula>
    </cfRule>
  </conditionalFormatting>
  <conditionalFormatting sqref="B4:B100">
    <cfRule type="cellIs" dxfId="1" priority="1" operator="equal">
      <formula>"Risco Moderado"</formula>
    </cfRule>
    <cfRule type="cellIs" dxfId="0" priority="2" operator="equal">
      <formula>"Risco Baixo"</formula>
    </cfRule>
  </conditionalFormatting>
  <hyperlinks>
    <hyperlink ref="A2:A3" location="Glossário!C12" display="Eventos de risco"/>
    <hyperlink ref="B2:B3" location="Glossário!C55" display="Nível de Risco"/>
    <hyperlink ref="F2:F3" location="Glossário!C98" display="Tipo"/>
    <hyperlink ref="C2:C3" location="Glossário!C87" display="Possíveis respostas"/>
    <hyperlink ref="D2:D3" location="Glossário!C102" display="Categoria do Risco"/>
  </hyperlink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LISTAS!$K$2:$K$4</xm:f>
          </x14:formula1>
          <xm:sqref>G3:G100</xm:sqref>
        </x14:dataValidation>
        <x14:dataValidation type="list" allowBlank="1" showInputMessage="1" showErrorMessage="1">
          <x14:formula1>
            <xm:f>LISTAS!$M$2:$M$6</xm:f>
          </x14:formula1>
          <xm:sqref>N3:N100</xm:sqref>
        </x14:dataValidation>
        <x14:dataValidation type="list" allowBlank="1" showInputMessage="1" showErrorMessage="1">
          <x14:formula1>
            <xm:f>LISTAS!$I$2:$I$4</xm:f>
          </x14:formula1>
          <xm:sqref>F4:F100</xm:sqref>
        </x14:dataValidation>
        <x14:dataValidation type="list" allowBlank="1" showInputMessage="1" showErrorMessage="1">
          <x14:formula1>
            <xm:f>LISTAS!$I$2:$I$5</xm:f>
          </x14:formula1>
          <xm:sqref>F3</xm:sqref>
        </x14:dataValidation>
        <x14:dataValidation type="list" allowBlank="1" showInputMessage="1" showErrorMessage="1">
          <x14:formula1>
            <xm:f>LISTAS!$C$2:$C$6</xm:f>
          </x14:formula1>
          <xm:sqref>D3 C4:C100</xm:sqref>
        </x14:dataValidation>
        <x14:dataValidation type="list" allowBlank="1" showInputMessage="1" showErrorMessage="1">
          <x14:formula1>
            <xm:f>LISTAS!$O$2:$O$6</xm:f>
          </x14:formula1>
          <xm:sqref>D4:D100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RowHeight="15" x14ac:dyDescent="0.25"/>
  <cols>
    <col min="1" max="1" width="23" style="18" bestFit="1" customWidth="1"/>
    <col min="2" max="2" width="9.140625" style="18"/>
    <col min="3" max="3" width="18.140625" style="18" bestFit="1" customWidth="1"/>
    <col min="4" max="4" width="9.140625" style="18"/>
    <col min="5" max="5" width="38.42578125" style="18" bestFit="1" customWidth="1"/>
    <col min="6" max="6" width="9.140625" style="18"/>
    <col min="7" max="7" width="37.5703125" style="18" bestFit="1" customWidth="1"/>
    <col min="8" max="14" width="9.140625" style="18"/>
    <col min="15" max="15" width="13.28515625" style="18" bestFit="1" customWidth="1"/>
    <col min="16" max="16384" width="9.140625" style="18"/>
  </cols>
  <sheetData>
    <row r="1" spans="1:15" x14ac:dyDescent="0.25">
      <c r="A1" s="18" t="s">
        <v>14</v>
      </c>
      <c r="C1" s="18" t="s">
        <v>12</v>
      </c>
      <c r="E1" s="2" t="s">
        <v>7</v>
      </c>
      <c r="G1" s="2" t="s">
        <v>8</v>
      </c>
      <c r="I1" s="18" t="s">
        <v>18</v>
      </c>
      <c r="K1" s="18" t="s">
        <v>25</v>
      </c>
      <c r="M1" s="18" t="s">
        <v>28</v>
      </c>
      <c r="O1" s="18" t="s">
        <v>136</v>
      </c>
    </row>
    <row r="3" spans="1:15" x14ac:dyDescent="0.25">
      <c r="A3" s="1">
        <v>1</v>
      </c>
      <c r="C3" s="1" t="s">
        <v>15</v>
      </c>
      <c r="E3" s="18" t="s">
        <v>139</v>
      </c>
      <c r="G3" s="18" t="s">
        <v>148</v>
      </c>
      <c r="I3" s="18" t="s">
        <v>65</v>
      </c>
      <c r="K3" s="18" t="s">
        <v>26</v>
      </c>
      <c r="M3" s="18" t="s">
        <v>30</v>
      </c>
      <c r="O3" s="18" t="s">
        <v>68</v>
      </c>
    </row>
    <row r="4" spans="1:15" x14ac:dyDescent="0.25">
      <c r="A4" s="1">
        <v>2</v>
      </c>
      <c r="C4" s="1" t="s">
        <v>17</v>
      </c>
      <c r="E4" s="18" t="s">
        <v>142</v>
      </c>
      <c r="G4" s="18" t="s">
        <v>144</v>
      </c>
      <c r="I4" s="18" t="s">
        <v>41</v>
      </c>
      <c r="K4" s="18" t="s">
        <v>27</v>
      </c>
      <c r="M4" s="18" t="s">
        <v>29</v>
      </c>
      <c r="O4" s="18" t="s">
        <v>42</v>
      </c>
    </row>
    <row r="5" spans="1:15" x14ac:dyDescent="0.25">
      <c r="A5" s="1">
        <v>3</v>
      </c>
      <c r="C5" s="1" t="s">
        <v>16</v>
      </c>
      <c r="E5" s="18" t="s">
        <v>140</v>
      </c>
      <c r="G5" s="18" t="s">
        <v>145</v>
      </c>
      <c r="M5" s="18" t="s">
        <v>31</v>
      </c>
      <c r="O5" s="18" t="s">
        <v>43</v>
      </c>
    </row>
    <row r="6" spans="1:15" x14ac:dyDescent="0.25">
      <c r="A6" s="1">
        <v>4</v>
      </c>
      <c r="C6" s="1" t="s">
        <v>66</v>
      </c>
      <c r="E6" s="18" t="s">
        <v>141</v>
      </c>
      <c r="G6" s="18" t="s">
        <v>146</v>
      </c>
      <c r="M6" s="18" t="s">
        <v>32</v>
      </c>
      <c r="O6" s="18" t="s">
        <v>137</v>
      </c>
    </row>
    <row r="7" spans="1:15" x14ac:dyDescent="0.25">
      <c r="E7" s="18" t="s">
        <v>143</v>
      </c>
      <c r="G7" s="18" t="s">
        <v>147</v>
      </c>
    </row>
  </sheetData>
  <sortState ref="O3:O6">
    <sortCondition ref="O3"/>
  </sortState>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L20"/>
  <sheetViews>
    <sheetView workbookViewId="0"/>
  </sheetViews>
  <sheetFormatPr defaultRowHeight="15" x14ac:dyDescent="0.25"/>
  <cols>
    <col min="1" max="1" width="4.28515625" style="41" customWidth="1"/>
    <col min="2" max="2" width="7.140625" style="71" customWidth="1"/>
    <col min="3" max="3" width="3.140625" style="41" bestFit="1" customWidth="1"/>
    <col min="4" max="4" width="13.7109375" style="41" customWidth="1"/>
    <col min="5" max="5" width="9.85546875" style="41" bestFit="1" customWidth="1"/>
    <col min="6" max="6" width="17.5703125" style="41" customWidth="1"/>
    <col min="7" max="8" width="17.5703125" style="41" bestFit="1" customWidth="1"/>
    <col min="9" max="9" width="17.5703125" style="41" customWidth="1"/>
    <col min="10" max="10" width="15.42578125" style="41" customWidth="1"/>
    <col min="11" max="11" width="7.140625" style="71" customWidth="1"/>
    <col min="12" max="16384" width="9.140625" style="41"/>
  </cols>
  <sheetData>
    <row r="2" spans="2:11" ht="30.75" customHeight="1" thickBot="1" x14ac:dyDescent="0.3">
      <c r="B2" s="39"/>
      <c r="C2" s="40"/>
      <c r="D2" s="40"/>
      <c r="E2" s="40"/>
      <c r="F2" s="40"/>
      <c r="G2" s="40"/>
      <c r="H2" s="40"/>
      <c r="I2" s="40"/>
      <c r="J2" s="40"/>
      <c r="K2" s="39"/>
    </row>
    <row r="3" spans="2:11" ht="16.5" thickBot="1" x14ac:dyDescent="0.3">
      <c r="B3" s="39"/>
      <c r="C3" s="42"/>
      <c r="D3" s="42"/>
      <c r="E3" s="42"/>
      <c r="F3" s="157" t="s">
        <v>50</v>
      </c>
      <c r="G3" s="158"/>
      <c r="H3" s="158"/>
      <c r="I3" s="159"/>
      <c r="J3" s="42"/>
      <c r="K3" s="39"/>
    </row>
    <row r="4" spans="2:11" ht="15.75" x14ac:dyDescent="0.25">
      <c r="B4" s="39"/>
      <c r="C4" s="160" t="s">
        <v>51</v>
      </c>
      <c r="D4" s="43" t="s">
        <v>63</v>
      </c>
      <c r="E4" s="44">
        <v>4</v>
      </c>
      <c r="F4" s="45">
        <v>4</v>
      </c>
      <c r="G4" s="46">
        <v>8</v>
      </c>
      <c r="H4" s="46">
        <v>12</v>
      </c>
      <c r="I4" s="47">
        <v>16</v>
      </c>
      <c r="J4" s="42"/>
      <c r="K4" s="39"/>
    </row>
    <row r="5" spans="2:11" ht="15.75" x14ac:dyDescent="0.25">
      <c r="B5" s="39"/>
      <c r="C5" s="161"/>
      <c r="D5" s="48" t="s">
        <v>62</v>
      </c>
      <c r="E5" s="49">
        <v>3</v>
      </c>
      <c r="F5" s="50">
        <v>3</v>
      </c>
      <c r="G5" s="51">
        <v>6</v>
      </c>
      <c r="H5" s="52">
        <v>9</v>
      </c>
      <c r="I5" s="53">
        <v>12</v>
      </c>
      <c r="J5" s="42"/>
      <c r="K5" s="39"/>
    </row>
    <row r="6" spans="2:11" ht="15.75" x14ac:dyDescent="0.25">
      <c r="B6" s="39"/>
      <c r="C6" s="161"/>
      <c r="D6" s="48" t="s">
        <v>61</v>
      </c>
      <c r="E6" s="49">
        <v>2</v>
      </c>
      <c r="F6" s="50">
        <v>2</v>
      </c>
      <c r="G6" s="51">
        <v>4</v>
      </c>
      <c r="H6" s="51">
        <v>6</v>
      </c>
      <c r="I6" s="53">
        <v>8</v>
      </c>
      <c r="J6" s="42"/>
      <c r="K6" s="39"/>
    </row>
    <row r="7" spans="2:11" ht="16.5" thickBot="1" x14ac:dyDescent="0.3">
      <c r="B7" s="39"/>
      <c r="C7" s="162"/>
      <c r="D7" s="54" t="s">
        <v>64</v>
      </c>
      <c r="E7" s="55">
        <v>1</v>
      </c>
      <c r="F7" s="56">
        <v>1</v>
      </c>
      <c r="G7" s="57">
        <v>2</v>
      </c>
      <c r="H7" s="57">
        <v>3</v>
      </c>
      <c r="I7" s="58">
        <v>4</v>
      </c>
      <c r="J7" s="42"/>
      <c r="K7" s="39"/>
    </row>
    <row r="8" spans="2:11" ht="15.75" x14ac:dyDescent="0.25">
      <c r="B8" s="39"/>
      <c r="C8" s="59"/>
      <c r="D8" s="42"/>
      <c r="E8" s="42"/>
      <c r="F8" s="60">
        <v>1</v>
      </c>
      <c r="G8" s="61">
        <v>2</v>
      </c>
      <c r="H8" s="61">
        <v>3</v>
      </c>
      <c r="I8" s="62">
        <v>4</v>
      </c>
      <c r="J8" s="42"/>
      <c r="K8" s="39"/>
    </row>
    <row r="9" spans="2:11" ht="15.75" x14ac:dyDescent="0.25">
      <c r="B9" s="39"/>
      <c r="C9" s="42"/>
      <c r="D9" s="42"/>
      <c r="E9" s="42"/>
      <c r="F9" s="63" t="s">
        <v>52</v>
      </c>
      <c r="G9" s="48" t="s">
        <v>47</v>
      </c>
      <c r="H9" s="48" t="s">
        <v>48</v>
      </c>
      <c r="I9" s="64" t="s">
        <v>49</v>
      </c>
      <c r="J9" s="42"/>
      <c r="K9" s="39"/>
    </row>
    <row r="10" spans="2:11" ht="16.5" thickBot="1" x14ac:dyDescent="0.3">
      <c r="B10" s="39"/>
      <c r="C10" s="42"/>
      <c r="D10" s="42"/>
      <c r="E10" s="42"/>
      <c r="F10" s="65" t="s">
        <v>45</v>
      </c>
      <c r="G10" s="66" t="s">
        <v>60</v>
      </c>
      <c r="H10" s="66" t="s">
        <v>46</v>
      </c>
      <c r="I10" s="67" t="s">
        <v>59</v>
      </c>
      <c r="J10" s="42"/>
      <c r="K10" s="39"/>
    </row>
    <row r="11" spans="2:11" ht="16.5" thickBot="1" x14ac:dyDescent="0.3">
      <c r="B11" s="39"/>
      <c r="C11" s="42"/>
      <c r="D11" s="42"/>
      <c r="E11" s="42"/>
      <c r="F11" s="163" t="s">
        <v>53</v>
      </c>
      <c r="G11" s="164"/>
      <c r="H11" s="164"/>
      <c r="I11" s="165"/>
      <c r="J11" s="68"/>
      <c r="K11" s="39"/>
    </row>
    <row r="12" spans="2:11" ht="16.5" thickBot="1" x14ac:dyDescent="0.3">
      <c r="B12" s="39"/>
      <c r="C12" s="42"/>
      <c r="D12" s="69"/>
      <c r="E12" s="70"/>
      <c r="F12" s="42"/>
      <c r="G12" s="42"/>
      <c r="H12" s="42"/>
      <c r="I12" s="42"/>
      <c r="J12" s="42"/>
      <c r="K12" s="39"/>
    </row>
    <row r="13" spans="2:11" ht="15.75" x14ac:dyDescent="0.25">
      <c r="B13" s="39"/>
      <c r="C13" s="42"/>
      <c r="D13" s="42"/>
      <c r="E13" s="70"/>
      <c r="F13" s="166" t="s">
        <v>54</v>
      </c>
      <c r="G13" s="167"/>
      <c r="H13" s="167"/>
      <c r="I13" s="167"/>
      <c r="J13" s="168"/>
      <c r="K13" s="39"/>
    </row>
    <row r="14" spans="2:11" ht="15.75" x14ac:dyDescent="0.25">
      <c r="B14" s="39"/>
      <c r="C14" s="42"/>
      <c r="D14" s="42"/>
      <c r="E14" s="70"/>
      <c r="F14" s="169" t="s">
        <v>55</v>
      </c>
      <c r="G14" s="170"/>
      <c r="H14" s="171" t="s">
        <v>56</v>
      </c>
      <c r="I14" s="172"/>
      <c r="J14" s="173"/>
      <c r="K14" s="39"/>
    </row>
    <row r="15" spans="2:11" ht="15.75" x14ac:dyDescent="0.25">
      <c r="B15" s="39"/>
      <c r="C15" s="42"/>
      <c r="D15" s="42"/>
      <c r="E15" s="70"/>
      <c r="F15" s="174" t="s">
        <v>101</v>
      </c>
      <c r="G15" s="175"/>
      <c r="H15" s="176">
        <v>16</v>
      </c>
      <c r="I15" s="177"/>
      <c r="J15" s="178"/>
      <c r="K15" s="39"/>
    </row>
    <row r="16" spans="2:11" ht="15.75" x14ac:dyDescent="0.25">
      <c r="B16" s="39"/>
      <c r="C16" s="42"/>
      <c r="D16" s="42"/>
      <c r="E16" s="70"/>
      <c r="F16" s="179" t="s">
        <v>102</v>
      </c>
      <c r="G16" s="180"/>
      <c r="H16" s="181" t="s">
        <v>149</v>
      </c>
      <c r="I16" s="182"/>
      <c r="J16" s="183"/>
      <c r="K16" s="39"/>
    </row>
    <row r="17" spans="2:12" ht="15.75" x14ac:dyDescent="0.25">
      <c r="B17" s="39"/>
      <c r="C17" s="42"/>
      <c r="D17" s="42"/>
      <c r="E17" s="70"/>
      <c r="F17" s="184" t="s">
        <v>103</v>
      </c>
      <c r="G17" s="185"/>
      <c r="H17" s="186" t="s">
        <v>57</v>
      </c>
      <c r="I17" s="187"/>
      <c r="J17" s="188"/>
      <c r="K17" s="39"/>
    </row>
    <row r="18" spans="2:12" ht="16.5" thickBot="1" x14ac:dyDescent="0.3">
      <c r="B18" s="39"/>
      <c r="C18" s="42"/>
      <c r="D18" s="42"/>
      <c r="E18" s="70"/>
      <c r="F18" s="152" t="s">
        <v>104</v>
      </c>
      <c r="G18" s="153"/>
      <c r="H18" s="154" t="s">
        <v>58</v>
      </c>
      <c r="I18" s="155"/>
      <c r="J18" s="156"/>
      <c r="K18" s="39"/>
    </row>
    <row r="19" spans="2:12" ht="30.75" customHeight="1" x14ac:dyDescent="0.25">
      <c r="B19" s="39"/>
      <c r="C19" s="40"/>
      <c r="D19" s="40"/>
      <c r="E19" s="40"/>
      <c r="F19" s="40"/>
      <c r="G19" s="40"/>
      <c r="H19" s="40"/>
      <c r="I19" s="40"/>
      <c r="J19" s="40"/>
      <c r="K19" s="39"/>
    </row>
    <row r="20" spans="2:12" x14ac:dyDescent="0.25">
      <c r="C20" s="71"/>
      <c r="D20" s="71"/>
      <c r="E20" s="71"/>
      <c r="F20" s="71"/>
      <c r="G20" s="71"/>
      <c r="H20" s="71"/>
      <c r="I20" s="71"/>
      <c r="J20" s="71"/>
      <c r="L20" s="71"/>
    </row>
  </sheetData>
  <sheetProtection algorithmName="SHA-512" hashValue="Nqgf+7m7JsJkSDxDf9n0KniL3Rt9bSaAdRxx9WnHhi+m+91HzD/59HScTfu5tJihC4U59bNHaWBe7F7txmRg8w==" saltValue="udW/kKntxUyiZb8rD9uvXA==" spinCount="100000" sheet="1" objects="1" scenarios="1" selectLockedCells="1" selectUnlockedCells="1"/>
  <mergeCells count="14">
    <mergeCell ref="F18:G18"/>
    <mergeCell ref="H18:J18"/>
    <mergeCell ref="F3:I3"/>
    <mergeCell ref="C4:C7"/>
    <mergeCell ref="F11:I11"/>
    <mergeCell ref="F13:J13"/>
    <mergeCell ref="F14:G14"/>
    <mergeCell ref="H14:J14"/>
    <mergeCell ref="F15:G15"/>
    <mergeCell ref="H15:J15"/>
    <mergeCell ref="F16:G16"/>
    <mergeCell ref="H16:J16"/>
    <mergeCell ref="F17:G17"/>
    <mergeCell ref="H17:J17"/>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AA62"/>
  <sheetViews>
    <sheetView zoomScale="60" zoomScaleNormal="60" workbookViewId="0"/>
  </sheetViews>
  <sheetFormatPr defaultRowHeight="15" x14ac:dyDescent="0.25"/>
  <cols>
    <col min="1" max="1" width="7.28515625" style="23" customWidth="1"/>
    <col min="2" max="2" width="4.5703125" style="23" customWidth="1"/>
    <col min="3" max="25" width="9.140625" style="23"/>
    <col min="26" max="26" width="15.28515625" style="23" customWidth="1"/>
    <col min="27" max="27" width="5.42578125" style="23" customWidth="1"/>
    <col min="28" max="16384" width="9.140625" style="23"/>
  </cols>
  <sheetData>
    <row r="2" spans="2:27" x14ac:dyDescent="0.25">
      <c r="B2" s="5"/>
      <c r="C2" s="5"/>
      <c r="D2" s="5"/>
      <c r="E2" s="5"/>
      <c r="F2" s="5"/>
      <c r="G2" s="5"/>
      <c r="H2" s="5"/>
      <c r="I2" s="5"/>
      <c r="J2" s="5"/>
      <c r="K2" s="5"/>
      <c r="L2" s="5"/>
      <c r="M2" s="5"/>
      <c r="N2" s="5"/>
      <c r="O2" s="5"/>
      <c r="P2" s="5"/>
      <c r="Q2" s="5"/>
      <c r="R2" s="5"/>
      <c r="S2" s="5"/>
      <c r="T2" s="5"/>
      <c r="U2" s="5"/>
      <c r="V2" s="5"/>
      <c r="W2" s="5"/>
      <c r="X2" s="5"/>
      <c r="Y2" s="5"/>
      <c r="Z2" s="5"/>
      <c r="AA2" s="5"/>
    </row>
    <row r="3" spans="2:27" ht="25.5" customHeight="1" x14ac:dyDescent="0.4">
      <c r="B3" s="26"/>
      <c r="C3" s="189" t="s">
        <v>150</v>
      </c>
      <c r="D3" s="189"/>
      <c r="E3" s="189"/>
      <c r="F3" s="189"/>
      <c r="G3" s="189"/>
      <c r="H3" s="189"/>
      <c r="I3" s="189"/>
      <c r="J3" s="189"/>
      <c r="K3" s="189"/>
      <c r="L3" s="189"/>
      <c r="M3" s="189"/>
      <c r="N3" s="189"/>
      <c r="O3" s="189"/>
      <c r="P3" s="189"/>
      <c r="Q3" s="189"/>
      <c r="R3" s="189"/>
      <c r="S3" s="189"/>
      <c r="T3" s="189"/>
      <c r="U3" s="189"/>
      <c r="V3" s="189"/>
      <c r="W3" s="189"/>
      <c r="X3" s="189"/>
      <c r="Y3" s="189"/>
      <c r="Z3" s="189"/>
      <c r="AA3" s="26"/>
    </row>
    <row r="4" spans="2:27" x14ac:dyDescent="0.25">
      <c r="B4" s="5"/>
      <c r="C4" s="5"/>
      <c r="D4" s="5"/>
      <c r="E4" s="5"/>
      <c r="F4" s="5"/>
      <c r="G4" s="5"/>
      <c r="H4" s="5"/>
      <c r="I4" s="5"/>
      <c r="J4" s="5"/>
      <c r="K4" s="5"/>
      <c r="L4" s="5"/>
      <c r="M4" s="5"/>
      <c r="N4" s="5"/>
      <c r="O4" s="5"/>
      <c r="P4" s="5"/>
      <c r="Q4" s="5"/>
      <c r="R4" s="5"/>
      <c r="S4" s="5"/>
      <c r="T4" s="5"/>
      <c r="U4" s="5"/>
      <c r="V4" s="5"/>
      <c r="W4" s="5"/>
      <c r="X4" s="5"/>
      <c r="Y4" s="5"/>
      <c r="Z4" s="5"/>
      <c r="AA4" s="5"/>
    </row>
    <row r="5" spans="2:27" x14ac:dyDescent="0.25">
      <c r="B5" s="5"/>
      <c r="C5" s="5"/>
      <c r="D5" s="5"/>
      <c r="E5" s="5"/>
      <c r="F5" s="5"/>
      <c r="G5" s="5"/>
      <c r="H5" s="5"/>
      <c r="I5" s="5"/>
      <c r="J5" s="5"/>
      <c r="K5" s="5"/>
      <c r="L5" s="5"/>
      <c r="M5" s="5"/>
      <c r="N5" s="5"/>
      <c r="O5" s="5"/>
      <c r="P5" s="5"/>
      <c r="Q5" s="5"/>
      <c r="R5" s="5"/>
      <c r="S5" s="5"/>
      <c r="T5" s="5"/>
      <c r="U5" s="5"/>
      <c r="V5" s="5"/>
      <c r="W5" s="5"/>
      <c r="X5" s="5"/>
      <c r="Y5" s="5"/>
      <c r="Z5" s="5"/>
      <c r="AA5" s="5"/>
    </row>
    <row r="6" spans="2:27" x14ac:dyDescent="0.25">
      <c r="B6" s="5"/>
      <c r="C6" s="5"/>
      <c r="D6" s="5"/>
      <c r="E6" s="5"/>
      <c r="F6" s="5"/>
      <c r="G6" s="5"/>
      <c r="H6" s="5"/>
      <c r="I6" s="5"/>
      <c r="J6" s="5"/>
      <c r="K6" s="5"/>
      <c r="L6" s="5"/>
      <c r="M6" s="5"/>
      <c r="N6" s="5"/>
      <c r="O6" s="5"/>
      <c r="P6" s="5"/>
      <c r="Q6" s="5"/>
      <c r="R6" s="5"/>
      <c r="S6" s="5"/>
      <c r="T6" s="5"/>
      <c r="U6" s="5"/>
      <c r="V6" s="5"/>
      <c r="W6" s="5"/>
      <c r="X6" s="5"/>
      <c r="Y6" s="5"/>
      <c r="Z6" s="5"/>
      <c r="AA6" s="5"/>
    </row>
    <row r="7" spans="2:27" x14ac:dyDescent="0.25">
      <c r="B7" s="5"/>
      <c r="C7" s="5"/>
      <c r="D7" s="5"/>
      <c r="E7" s="5"/>
      <c r="F7" s="5"/>
      <c r="G7" s="5"/>
      <c r="H7" s="5"/>
      <c r="I7" s="5"/>
      <c r="J7" s="5"/>
      <c r="K7" s="5"/>
      <c r="L7" s="5"/>
      <c r="M7" s="5"/>
      <c r="N7" s="5"/>
      <c r="O7" s="5"/>
      <c r="P7" s="5"/>
      <c r="Q7" s="5"/>
      <c r="R7" s="5"/>
      <c r="S7" s="5"/>
      <c r="T7" s="5"/>
      <c r="U7" s="5"/>
      <c r="V7" s="5"/>
      <c r="W7" s="5"/>
      <c r="X7" s="5"/>
      <c r="Y7" s="5"/>
      <c r="Z7" s="5"/>
      <c r="AA7" s="5"/>
    </row>
    <row r="8" spans="2:27" x14ac:dyDescent="0.25">
      <c r="B8" s="5"/>
      <c r="C8" s="5"/>
      <c r="D8" s="5"/>
      <c r="E8" s="5"/>
      <c r="F8" s="5"/>
      <c r="G8" s="5"/>
      <c r="H8" s="5"/>
      <c r="I8" s="5"/>
      <c r="J8" s="5"/>
      <c r="K8" s="5"/>
      <c r="L8" s="5"/>
      <c r="M8" s="5"/>
      <c r="N8" s="5"/>
      <c r="O8" s="5"/>
      <c r="P8" s="5"/>
      <c r="Q8" s="5"/>
      <c r="R8" s="5"/>
      <c r="S8" s="5"/>
      <c r="T8" s="5"/>
      <c r="U8" s="5"/>
      <c r="V8" s="5"/>
      <c r="W8" s="5"/>
      <c r="X8" s="5"/>
      <c r="Y8" s="5"/>
      <c r="Z8" s="5"/>
      <c r="AA8" s="5"/>
    </row>
    <row r="9" spans="2:27" x14ac:dyDescent="0.25">
      <c r="B9" s="5"/>
      <c r="C9" s="5"/>
      <c r="D9" s="5"/>
      <c r="E9" s="5"/>
      <c r="F9" s="5"/>
      <c r="G9" s="5"/>
      <c r="H9" s="5"/>
      <c r="I9" s="5"/>
      <c r="J9" s="5"/>
      <c r="K9" s="5"/>
      <c r="L9" s="5"/>
      <c r="M9" s="5"/>
      <c r="N9" s="5"/>
      <c r="O9" s="5"/>
      <c r="P9" s="5"/>
      <c r="Q9" s="5"/>
      <c r="R9" s="5"/>
      <c r="S9" s="5"/>
      <c r="T9" s="5"/>
      <c r="U9" s="5"/>
      <c r="V9" s="5"/>
      <c r="W9" s="5"/>
      <c r="X9" s="5"/>
      <c r="Y9" s="5"/>
      <c r="Z9" s="5"/>
      <c r="AA9" s="5"/>
    </row>
    <row r="10" spans="2:27" x14ac:dyDescent="0.25">
      <c r="B10" s="5"/>
      <c r="C10" s="5"/>
      <c r="D10" s="5"/>
      <c r="E10" s="5"/>
      <c r="F10" s="5"/>
      <c r="G10" s="5"/>
      <c r="H10" s="5"/>
      <c r="I10" s="5"/>
      <c r="J10" s="5"/>
      <c r="K10" s="5"/>
      <c r="L10" s="5"/>
      <c r="M10" s="5"/>
      <c r="N10" s="5"/>
      <c r="O10" s="5"/>
      <c r="P10" s="5"/>
      <c r="Q10" s="5"/>
      <c r="R10" s="5"/>
      <c r="S10" s="5"/>
      <c r="T10" s="5"/>
      <c r="U10" s="5"/>
      <c r="V10" s="5"/>
      <c r="W10" s="5"/>
      <c r="X10" s="5"/>
      <c r="Y10" s="5"/>
      <c r="Z10" s="5"/>
      <c r="AA10" s="5"/>
    </row>
    <row r="11" spans="2:27" x14ac:dyDescent="0.25">
      <c r="B11" s="5"/>
      <c r="C11" s="5"/>
      <c r="D11" s="5"/>
      <c r="E11" s="5"/>
      <c r="F11" s="5"/>
      <c r="G11" s="5"/>
      <c r="H11" s="5"/>
      <c r="I11" s="5"/>
      <c r="J11" s="5"/>
      <c r="K11" s="5"/>
      <c r="L11" s="5"/>
      <c r="M11" s="5"/>
      <c r="N11" s="5"/>
      <c r="O11" s="5"/>
      <c r="P11" s="5"/>
      <c r="Q11" s="5"/>
      <c r="R11" s="5"/>
      <c r="S11" s="5"/>
      <c r="T11" s="5"/>
      <c r="U11" s="5"/>
      <c r="V11" s="5"/>
      <c r="W11" s="5"/>
      <c r="X11" s="5"/>
      <c r="Y11" s="5"/>
      <c r="Z11" s="5"/>
      <c r="AA11" s="5"/>
    </row>
    <row r="12" spans="2:27" x14ac:dyDescent="0.25">
      <c r="B12" s="5"/>
      <c r="C12" s="5"/>
      <c r="D12" s="5"/>
      <c r="E12" s="5"/>
      <c r="F12" s="5"/>
      <c r="G12" s="5"/>
      <c r="H12" s="5"/>
      <c r="I12" s="5"/>
      <c r="J12" s="5"/>
      <c r="K12" s="5"/>
      <c r="L12" s="5"/>
      <c r="M12" s="5"/>
      <c r="N12" s="5"/>
      <c r="O12" s="5"/>
      <c r="P12" s="5"/>
      <c r="Q12" s="5"/>
      <c r="R12" s="5"/>
      <c r="S12" s="5"/>
      <c r="T12" s="5"/>
      <c r="U12" s="5"/>
      <c r="V12" s="5"/>
      <c r="W12" s="5"/>
      <c r="X12" s="5"/>
      <c r="Y12" s="5"/>
      <c r="Z12" s="5"/>
      <c r="AA12" s="5"/>
    </row>
    <row r="13" spans="2:27" x14ac:dyDescent="0.25">
      <c r="B13" s="5"/>
      <c r="C13" s="5"/>
      <c r="D13" s="5"/>
      <c r="E13" s="5"/>
      <c r="F13" s="5"/>
      <c r="G13" s="5"/>
      <c r="H13" s="5"/>
      <c r="I13" s="5"/>
      <c r="J13" s="5"/>
      <c r="K13" s="5"/>
      <c r="L13" s="5"/>
      <c r="M13" s="5"/>
      <c r="N13" s="5"/>
      <c r="O13" s="5"/>
      <c r="P13" s="5"/>
      <c r="Q13" s="5"/>
      <c r="R13" s="5"/>
      <c r="S13" s="5"/>
      <c r="T13" s="5"/>
      <c r="U13" s="5"/>
      <c r="V13" s="5"/>
      <c r="W13" s="5"/>
      <c r="X13" s="5"/>
      <c r="Y13" s="5"/>
      <c r="Z13" s="5"/>
      <c r="AA13" s="5"/>
    </row>
    <row r="14" spans="2:27" x14ac:dyDescent="0.25">
      <c r="B14" s="5"/>
      <c r="C14" s="5"/>
      <c r="D14" s="5"/>
      <c r="E14" s="5"/>
      <c r="F14" s="5"/>
      <c r="G14" s="5"/>
      <c r="H14" s="5"/>
      <c r="I14" s="5"/>
      <c r="J14" s="5"/>
      <c r="K14" s="5"/>
      <c r="L14" s="5"/>
      <c r="M14" s="5"/>
      <c r="N14" s="5"/>
      <c r="O14" s="5"/>
      <c r="P14" s="5"/>
      <c r="Q14" s="5"/>
      <c r="R14" s="5"/>
      <c r="S14" s="5"/>
      <c r="T14" s="5"/>
      <c r="U14" s="5"/>
      <c r="V14" s="5"/>
      <c r="W14" s="5"/>
      <c r="X14" s="5"/>
      <c r="Y14" s="5"/>
      <c r="Z14" s="5"/>
      <c r="AA14" s="5"/>
    </row>
    <row r="15" spans="2:27" x14ac:dyDescent="0.25">
      <c r="B15" s="5"/>
      <c r="C15" s="5"/>
      <c r="D15" s="5"/>
      <c r="E15" s="5"/>
      <c r="F15" s="5"/>
      <c r="G15" s="5"/>
      <c r="H15" s="5"/>
      <c r="I15" s="5"/>
      <c r="J15" s="5"/>
      <c r="K15" s="5"/>
      <c r="L15" s="5"/>
      <c r="M15" s="5"/>
      <c r="N15" s="5"/>
      <c r="O15" s="5"/>
      <c r="P15" s="5"/>
      <c r="Q15" s="5"/>
      <c r="R15" s="5"/>
      <c r="S15" s="5"/>
      <c r="T15" s="5"/>
      <c r="U15" s="5"/>
      <c r="V15" s="5"/>
      <c r="W15" s="5"/>
      <c r="X15" s="5"/>
      <c r="Y15" s="5"/>
      <c r="Z15" s="5"/>
      <c r="AA15" s="5"/>
    </row>
    <row r="16" spans="2:27" x14ac:dyDescent="0.25">
      <c r="B16" s="5"/>
      <c r="C16" s="5"/>
      <c r="D16" s="5"/>
      <c r="E16" s="5"/>
      <c r="F16" s="5"/>
      <c r="G16" s="5"/>
      <c r="H16" s="5"/>
      <c r="I16" s="5"/>
      <c r="J16" s="5"/>
      <c r="K16" s="5"/>
      <c r="L16" s="5"/>
      <c r="M16" s="5"/>
      <c r="N16" s="5"/>
      <c r="O16" s="5"/>
      <c r="P16" s="5"/>
      <c r="Q16" s="5"/>
      <c r="R16" s="5"/>
      <c r="S16" s="5"/>
      <c r="T16" s="5"/>
      <c r="U16" s="5"/>
      <c r="V16" s="5"/>
      <c r="W16" s="5"/>
      <c r="X16" s="5"/>
      <c r="Y16" s="5"/>
      <c r="Z16" s="5"/>
      <c r="AA16" s="5"/>
    </row>
    <row r="17" spans="2:27" x14ac:dyDescent="0.25">
      <c r="B17" s="5"/>
      <c r="C17" s="5"/>
      <c r="D17" s="5"/>
      <c r="E17" s="5"/>
      <c r="F17" s="5"/>
      <c r="G17" s="5"/>
      <c r="H17" s="5"/>
      <c r="I17" s="5"/>
      <c r="J17" s="5"/>
      <c r="K17" s="5"/>
      <c r="L17" s="5"/>
      <c r="M17" s="5"/>
      <c r="N17" s="5"/>
      <c r="O17" s="5"/>
      <c r="P17" s="5"/>
      <c r="Q17" s="5"/>
      <c r="R17" s="5"/>
      <c r="S17" s="5"/>
      <c r="T17" s="5"/>
      <c r="U17" s="5"/>
      <c r="V17" s="5"/>
      <c r="W17" s="5"/>
      <c r="X17" s="5"/>
      <c r="Y17" s="5"/>
      <c r="Z17" s="5"/>
      <c r="AA17" s="5"/>
    </row>
    <row r="18" spans="2:27" x14ac:dyDescent="0.25">
      <c r="B18" s="5"/>
      <c r="C18" s="5"/>
      <c r="D18" s="5"/>
      <c r="E18" s="5"/>
      <c r="F18" s="5"/>
      <c r="G18" s="5"/>
      <c r="H18" s="5"/>
      <c r="I18" s="5"/>
      <c r="J18" s="5"/>
      <c r="K18" s="5"/>
      <c r="L18" s="5"/>
      <c r="M18" s="5"/>
      <c r="N18" s="5"/>
      <c r="O18" s="5"/>
      <c r="P18" s="5"/>
      <c r="Q18" s="5"/>
      <c r="R18" s="5"/>
      <c r="S18" s="5"/>
      <c r="T18" s="5"/>
      <c r="U18" s="5"/>
      <c r="V18" s="5"/>
      <c r="W18" s="5"/>
      <c r="X18" s="5"/>
      <c r="Y18" s="5"/>
      <c r="Z18" s="5"/>
      <c r="AA18" s="5"/>
    </row>
    <row r="19" spans="2:27" x14ac:dyDescent="0.2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2:27" x14ac:dyDescent="0.25">
      <c r="B20" s="5"/>
      <c r="C20" s="5"/>
      <c r="D20" s="5"/>
      <c r="E20" s="5"/>
      <c r="F20" s="5"/>
      <c r="G20" s="5"/>
      <c r="H20" s="5"/>
      <c r="I20" s="5"/>
      <c r="J20" s="5"/>
      <c r="K20" s="5"/>
      <c r="L20" s="5"/>
      <c r="M20" s="5"/>
      <c r="N20" s="5"/>
      <c r="O20" s="5"/>
      <c r="P20" s="5"/>
      <c r="Q20" s="5"/>
      <c r="R20" s="5"/>
      <c r="S20" s="5"/>
      <c r="T20" s="5"/>
      <c r="U20" s="5"/>
      <c r="V20" s="5"/>
      <c r="W20" s="5"/>
      <c r="X20" s="5"/>
      <c r="Y20" s="5"/>
      <c r="Z20" s="5"/>
      <c r="AA20" s="5"/>
    </row>
    <row r="21" spans="2:27" x14ac:dyDescent="0.25">
      <c r="B21" s="5"/>
      <c r="C21" s="5"/>
      <c r="D21" s="5"/>
      <c r="E21" s="5"/>
      <c r="F21" s="5"/>
      <c r="G21" s="5"/>
      <c r="H21" s="5"/>
      <c r="I21" s="5"/>
      <c r="J21" s="5"/>
      <c r="K21" s="5"/>
      <c r="L21" s="5"/>
      <c r="M21" s="5"/>
      <c r="N21" s="5"/>
      <c r="O21" s="5"/>
      <c r="P21" s="5"/>
      <c r="Q21" s="5"/>
      <c r="R21" s="5"/>
      <c r="S21" s="5"/>
      <c r="T21" s="5"/>
      <c r="U21" s="5"/>
      <c r="V21" s="5"/>
      <c r="W21" s="5"/>
      <c r="X21" s="5"/>
      <c r="Y21" s="5"/>
      <c r="Z21" s="5"/>
      <c r="AA21" s="5"/>
    </row>
    <row r="22" spans="2:27" x14ac:dyDescent="0.25">
      <c r="B22" s="5"/>
      <c r="C22" s="5"/>
      <c r="D22" s="5"/>
      <c r="E22" s="5"/>
      <c r="F22" s="5"/>
      <c r="G22" s="5"/>
      <c r="H22" s="5"/>
      <c r="I22" s="5"/>
      <c r="J22" s="5"/>
      <c r="K22" s="5"/>
      <c r="L22" s="5"/>
      <c r="M22" s="5"/>
      <c r="N22" s="5"/>
      <c r="O22" s="5"/>
      <c r="P22" s="5"/>
      <c r="Q22" s="5"/>
      <c r="R22" s="5"/>
      <c r="S22" s="5"/>
      <c r="T22" s="5"/>
      <c r="U22" s="5"/>
      <c r="V22" s="5"/>
      <c r="W22" s="5"/>
      <c r="X22" s="5"/>
      <c r="Y22" s="5"/>
      <c r="Z22" s="5"/>
      <c r="AA22" s="5"/>
    </row>
    <row r="23" spans="2:27" x14ac:dyDescent="0.25">
      <c r="B23" s="5"/>
      <c r="C23" s="5"/>
      <c r="D23" s="5"/>
      <c r="E23" s="5"/>
      <c r="F23" s="5"/>
      <c r="G23" s="5"/>
      <c r="H23" s="5"/>
      <c r="I23" s="5"/>
      <c r="J23" s="5"/>
      <c r="K23" s="5"/>
      <c r="L23" s="5"/>
      <c r="M23" s="5"/>
      <c r="N23" s="5"/>
      <c r="O23" s="5"/>
      <c r="P23" s="5"/>
      <c r="Q23" s="5"/>
      <c r="R23" s="5"/>
      <c r="S23" s="5"/>
      <c r="T23" s="5"/>
      <c r="U23" s="5"/>
      <c r="V23" s="5"/>
      <c r="W23" s="5"/>
      <c r="X23" s="5"/>
      <c r="Y23" s="5"/>
      <c r="Z23" s="5"/>
      <c r="AA23" s="5"/>
    </row>
    <row r="24" spans="2:27" x14ac:dyDescent="0.25">
      <c r="B24" s="5"/>
      <c r="C24" s="5"/>
      <c r="D24" s="5"/>
      <c r="E24" s="5"/>
      <c r="F24" s="5"/>
      <c r="G24" s="5"/>
      <c r="H24" s="5"/>
      <c r="I24" s="5"/>
      <c r="J24" s="5"/>
      <c r="K24" s="5"/>
      <c r="L24" s="5"/>
      <c r="M24" s="5"/>
      <c r="N24" s="5"/>
      <c r="O24" s="5"/>
      <c r="P24" s="5"/>
      <c r="Q24" s="5"/>
      <c r="R24" s="5"/>
      <c r="S24" s="5"/>
      <c r="T24" s="5"/>
      <c r="U24" s="5"/>
      <c r="V24" s="5"/>
      <c r="W24" s="5"/>
      <c r="X24" s="5"/>
      <c r="Y24" s="5"/>
      <c r="Z24" s="5"/>
      <c r="AA24" s="5"/>
    </row>
    <row r="25" spans="2:27" x14ac:dyDescent="0.25">
      <c r="B25" s="5"/>
      <c r="C25" s="5"/>
      <c r="D25" s="5"/>
      <c r="E25" s="5"/>
      <c r="F25" s="5"/>
      <c r="G25" s="5"/>
      <c r="H25" s="5"/>
      <c r="I25" s="5"/>
      <c r="J25" s="5"/>
      <c r="K25" s="5"/>
      <c r="L25" s="5"/>
      <c r="M25" s="5"/>
      <c r="N25" s="5"/>
      <c r="O25" s="5"/>
      <c r="P25" s="5"/>
      <c r="Q25" s="5"/>
      <c r="R25" s="5"/>
      <c r="S25" s="5"/>
      <c r="T25" s="5"/>
      <c r="U25" s="5"/>
      <c r="V25" s="5"/>
      <c r="W25" s="5"/>
      <c r="X25" s="5"/>
      <c r="Y25" s="5"/>
      <c r="Z25" s="5"/>
      <c r="AA25" s="5"/>
    </row>
    <row r="26" spans="2:27" x14ac:dyDescent="0.25">
      <c r="B26" s="5"/>
      <c r="C26" s="5"/>
      <c r="D26" s="5"/>
      <c r="E26" s="5"/>
      <c r="F26" s="5"/>
      <c r="G26" s="5"/>
      <c r="H26" s="5"/>
      <c r="I26" s="5"/>
      <c r="J26" s="5"/>
      <c r="K26" s="5"/>
      <c r="L26" s="5"/>
      <c r="M26" s="5"/>
      <c r="N26" s="5"/>
      <c r="O26" s="5"/>
      <c r="P26" s="5"/>
      <c r="Q26" s="5"/>
      <c r="R26" s="5"/>
      <c r="S26" s="5"/>
      <c r="T26" s="5"/>
      <c r="U26" s="5"/>
      <c r="V26" s="5"/>
      <c r="W26" s="5"/>
      <c r="X26" s="5"/>
      <c r="Y26" s="5"/>
      <c r="Z26" s="5"/>
      <c r="AA26" s="5"/>
    </row>
    <row r="27" spans="2:27" x14ac:dyDescent="0.25">
      <c r="B27" s="5"/>
      <c r="C27" s="5"/>
      <c r="D27" s="5"/>
      <c r="E27" s="5"/>
      <c r="F27" s="5"/>
      <c r="G27" s="5"/>
      <c r="H27" s="5"/>
      <c r="I27" s="5"/>
      <c r="J27" s="5"/>
      <c r="K27" s="5"/>
      <c r="L27" s="5"/>
      <c r="M27" s="5"/>
      <c r="N27" s="5"/>
      <c r="O27" s="5"/>
      <c r="P27" s="5"/>
      <c r="Q27" s="5"/>
      <c r="R27" s="5"/>
      <c r="S27" s="5"/>
      <c r="T27" s="5"/>
      <c r="U27" s="5"/>
      <c r="V27" s="5"/>
      <c r="W27" s="5"/>
      <c r="X27" s="5"/>
      <c r="Y27" s="5"/>
      <c r="Z27" s="5"/>
      <c r="AA27" s="5"/>
    </row>
    <row r="28" spans="2:27" x14ac:dyDescent="0.25">
      <c r="B28" s="5"/>
      <c r="C28" s="5"/>
      <c r="D28" s="5"/>
      <c r="E28" s="5"/>
      <c r="F28" s="5"/>
      <c r="G28" s="5"/>
      <c r="H28" s="5"/>
      <c r="I28" s="5"/>
      <c r="J28" s="5"/>
      <c r="K28" s="5"/>
      <c r="L28" s="5"/>
      <c r="M28" s="5"/>
      <c r="N28" s="5"/>
      <c r="O28" s="5"/>
      <c r="P28" s="5"/>
      <c r="Q28" s="5"/>
      <c r="R28" s="5"/>
      <c r="S28" s="5"/>
      <c r="T28" s="5"/>
      <c r="U28" s="5"/>
      <c r="V28" s="5"/>
      <c r="W28" s="5"/>
      <c r="X28" s="5"/>
      <c r="Y28" s="5"/>
      <c r="Z28" s="5"/>
      <c r="AA28" s="5"/>
    </row>
    <row r="29" spans="2:27" x14ac:dyDescent="0.25">
      <c r="B29" s="5"/>
      <c r="C29" s="5"/>
      <c r="D29" s="5"/>
      <c r="E29" s="5"/>
      <c r="F29" s="5"/>
      <c r="G29" s="5"/>
      <c r="H29" s="5"/>
      <c r="I29" s="5"/>
      <c r="J29" s="5"/>
      <c r="K29" s="5"/>
      <c r="L29" s="5"/>
      <c r="M29" s="5"/>
      <c r="N29" s="5"/>
      <c r="O29" s="5"/>
      <c r="P29" s="5"/>
      <c r="Q29" s="5"/>
      <c r="R29" s="5"/>
      <c r="S29" s="5"/>
      <c r="T29" s="5"/>
      <c r="U29" s="5"/>
      <c r="V29" s="5"/>
      <c r="W29" s="5"/>
      <c r="X29" s="5"/>
      <c r="Y29" s="5"/>
      <c r="Z29" s="5"/>
      <c r="AA29" s="5"/>
    </row>
    <row r="30" spans="2:27" x14ac:dyDescent="0.25">
      <c r="B30" s="5"/>
      <c r="C30" s="5"/>
      <c r="D30" s="5"/>
      <c r="E30" s="5"/>
      <c r="F30" s="5"/>
      <c r="G30" s="5"/>
      <c r="H30" s="5"/>
      <c r="I30" s="5"/>
      <c r="J30" s="5"/>
      <c r="K30" s="5"/>
      <c r="L30" s="5"/>
      <c r="M30" s="5"/>
      <c r="N30" s="5"/>
      <c r="O30" s="5"/>
      <c r="P30" s="5"/>
      <c r="Q30" s="5"/>
      <c r="R30" s="5"/>
      <c r="S30" s="5"/>
      <c r="T30" s="5"/>
      <c r="U30" s="5"/>
      <c r="V30" s="5"/>
      <c r="W30" s="5"/>
      <c r="X30" s="5"/>
      <c r="Y30" s="5"/>
      <c r="Z30" s="5"/>
      <c r="AA30" s="5"/>
    </row>
    <row r="31" spans="2:27" x14ac:dyDescent="0.25">
      <c r="B31" s="5"/>
      <c r="C31" s="5"/>
      <c r="D31" s="5"/>
      <c r="E31" s="5"/>
      <c r="F31" s="5"/>
      <c r="G31" s="5"/>
      <c r="H31" s="5"/>
      <c r="I31" s="5"/>
      <c r="J31" s="5"/>
      <c r="K31" s="5"/>
      <c r="L31" s="5"/>
      <c r="M31" s="5"/>
      <c r="N31" s="5"/>
      <c r="O31" s="5"/>
      <c r="P31" s="5"/>
      <c r="Q31" s="5"/>
      <c r="R31" s="5"/>
      <c r="S31" s="5"/>
      <c r="T31" s="5"/>
      <c r="U31" s="5"/>
      <c r="V31" s="5"/>
      <c r="W31" s="5"/>
      <c r="X31" s="5"/>
      <c r="Y31" s="5"/>
      <c r="Z31" s="5"/>
      <c r="AA31" s="5"/>
    </row>
    <row r="32" spans="2:27" x14ac:dyDescent="0.25">
      <c r="B32" s="5"/>
      <c r="C32" s="5"/>
      <c r="D32" s="5"/>
      <c r="E32" s="5"/>
      <c r="F32" s="5"/>
      <c r="G32" s="5"/>
      <c r="H32" s="5"/>
      <c r="I32" s="5"/>
      <c r="J32" s="5"/>
      <c r="K32" s="5"/>
      <c r="L32" s="5"/>
      <c r="M32" s="5"/>
      <c r="N32" s="5"/>
      <c r="O32" s="5"/>
      <c r="P32" s="5"/>
      <c r="Q32" s="5"/>
      <c r="R32" s="5"/>
      <c r="S32" s="5"/>
      <c r="T32" s="5"/>
      <c r="U32" s="5"/>
      <c r="V32" s="5"/>
      <c r="W32" s="5"/>
      <c r="X32" s="5"/>
      <c r="Y32" s="5"/>
      <c r="Z32" s="5"/>
      <c r="AA32" s="5"/>
    </row>
    <row r="33" spans="2:27" x14ac:dyDescent="0.25">
      <c r="B33" s="5"/>
      <c r="C33" s="5"/>
      <c r="D33" s="5"/>
      <c r="E33" s="5"/>
      <c r="F33" s="5"/>
      <c r="G33" s="5"/>
      <c r="H33" s="5"/>
      <c r="I33" s="5"/>
      <c r="J33" s="5"/>
      <c r="K33" s="5"/>
      <c r="L33" s="5"/>
      <c r="M33" s="5"/>
      <c r="N33" s="5"/>
      <c r="O33" s="5"/>
      <c r="P33" s="5"/>
      <c r="Q33" s="5"/>
      <c r="R33" s="5"/>
      <c r="S33" s="5"/>
      <c r="T33" s="5"/>
      <c r="U33" s="5"/>
      <c r="V33" s="5"/>
      <c r="W33" s="5"/>
      <c r="X33" s="5"/>
      <c r="Y33" s="5"/>
      <c r="Z33" s="5"/>
      <c r="AA33" s="5"/>
    </row>
    <row r="34" spans="2:27" x14ac:dyDescent="0.25">
      <c r="B34" s="5"/>
      <c r="C34" s="5"/>
      <c r="D34" s="5"/>
      <c r="E34" s="5"/>
      <c r="F34" s="5"/>
      <c r="G34" s="5"/>
      <c r="H34" s="5"/>
      <c r="I34" s="5"/>
      <c r="J34" s="5"/>
      <c r="K34" s="5"/>
      <c r="L34" s="5"/>
      <c r="M34" s="5"/>
      <c r="N34" s="5"/>
      <c r="O34" s="5"/>
      <c r="P34" s="5"/>
      <c r="Q34" s="5"/>
      <c r="R34" s="5"/>
      <c r="S34" s="5"/>
      <c r="T34" s="5"/>
      <c r="U34" s="5"/>
      <c r="V34" s="5"/>
      <c r="W34" s="5"/>
      <c r="X34" s="5"/>
      <c r="Y34" s="5"/>
      <c r="Z34" s="5"/>
      <c r="AA34" s="5"/>
    </row>
    <row r="35" spans="2:27" x14ac:dyDescent="0.25">
      <c r="B35" s="5"/>
      <c r="C35" s="5"/>
      <c r="D35" s="5"/>
      <c r="E35" s="5"/>
      <c r="F35" s="5"/>
      <c r="G35" s="5"/>
      <c r="H35" s="5"/>
      <c r="I35" s="5"/>
      <c r="J35" s="5"/>
      <c r="K35" s="5"/>
      <c r="L35" s="5"/>
      <c r="M35" s="5"/>
      <c r="N35" s="5"/>
      <c r="O35" s="5"/>
      <c r="P35" s="5"/>
      <c r="Q35" s="5"/>
      <c r="R35" s="5"/>
      <c r="S35" s="5"/>
      <c r="T35" s="5"/>
      <c r="U35" s="5"/>
      <c r="V35" s="5"/>
      <c r="W35" s="5"/>
      <c r="X35" s="5"/>
      <c r="Y35" s="5"/>
      <c r="Z35" s="5"/>
      <c r="AA35" s="5"/>
    </row>
    <row r="36" spans="2:27" x14ac:dyDescent="0.25">
      <c r="B36" s="5"/>
      <c r="C36" s="5"/>
      <c r="D36" s="5"/>
      <c r="E36" s="5"/>
      <c r="F36" s="5"/>
      <c r="G36" s="5"/>
      <c r="H36" s="5"/>
      <c r="I36" s="5"/>
      <c r="J36" s="5"/>
      <c r="K36" s="5"/>
      <c r="L36" s="5"/>
      <c r="M36" s="5"/>
      <c r="N36" s="5"/>
      <c r="O36" s="5"/>
      <c r="P36" s="5"/>
      <c r="Q36" s="5"/>
      <c r="R36" s="5"/>
      <c r="S36" s="5"/>
      <c r="T36" s="5"/>
      <c r="U36" s="5"/>
      <c r="V36" s="5"/>
      <c r="W36" s="5"/>
      <c r="X36" s="5"/>
      <c r="Y36" s="5"/>
      <c r="Z36" s="5"/>
      <c r="AA36" s="5"/>
    </row>
    <row r="37" spans="2:27" x14ac:dyDescent="0.25">
      <c r="B37" s="5"/>
      <c r="C37" s="5"/>
      <c r="D37" s="5"/>
      <c r="E37" s="5"/>
      <c r="F37" s="5"/>
      <c r="G37" s="5"/>
      <c r="H37" s="5"/>
      <c r="I37" s="5"/>
      <c r="J37" s="5"/>
      <c r="K37" s="5"/>
      <c r="L37" s="5"/>
      <c r="M37" s="5"/>
      <c r="N37" s="5"/>
      <c r="O37" s="5"/>
      <c r="P37" s="5"/>
      <c r="Q37" s="5"/>
      <c r="R37" s="5"/>
      <c r="S37" s="5"/>
      <c r="T37" s="5"/>
      <c r="U37" s="5"/>
      <c r="V37" s="5"/>
      <c r="W37" s="5"/>
      <c r="X37" s="5"/>
      <c r="Y37" s="5"/>
      <c r="Z37" s="5"/>
      <c r="AA37" s="5"/>
    </row>
    <row r="38" spans="2:27" x14ac:dyDescent="0.25">
      <c r="B38" s="5"/>
      <c r="C38" s="5"/>
      <c r="D38" s="5"/>
      <c r="E38" s="5"/>
      <c r="F38" s="5"/>
      <c r="G38" s="5"/>
      <c r="H38" s="5"/>
      <c r="I38" s="5"/>
      <c r="J38" s="5"/>
      <c r="K38" s="5"/>
      <c r="L38" s="5"/>
      <c r="M38" s="5"/>
      <c r="N38" s="5"/>
      <c r="O38" s="5"/>
      <c r="P38" s="5"/>
      <c r="Q38" s="5"/>
      <c r="R38" s="5"/>
      <c r="S38" s="5"/>
      <c r="T38" s="5"/>
      <c r="U38" s="5"/>
      <c r="V38" s="5"/>
      <c r="W38" s="5"/>
      <c r="X38" s="5"/>
      <c r="Y38" s="5"/>
      <c r="Z38" s="5"/>
      <c r="AA38" s="5"/>
    </row>
    <row r="39" spans="2:27" x14ac:dyDescent="0.25">
      <c r="B39" s="5"/>
      <c r="C39" s="5"/>
      <c r="D39" s="5"/>
      <c r="E39" s="5"/>
      <c r="F39" s="5"/>
      <c r="G39" s="5"/>
      <c r="H39" s="5"/>
      <c r="I39" s="5"/>
      <c r="J39" s="5"/>
      <c r="K39" s="5"/>
      <c r="L39" s="5"/>
      <c r="M39" s="5"/>
      <c r="N39" s="5"/>
      <c r="O39" s="5"/>
      <c r="P39" s="5"/>
      <c r="Q39" s="5"/>
      <c r="R39" s="5"/>
      <c r="S39" s="5"/>
      <c r="T39" s="5"/>
      <c r="U39" s="5"/>
      <c r="V39" s="5"/>
      <c r="W39" s="5"/>
      <c r="X39" s="5"/>
      <c r="Y39" s="5"/>
      <c r="Z39" s="5"/>
      <c r="AA39" s="5"/>
    </row>
    <row r="40" spans="2:27" x14ac:dyDescent="0.25">
      <c r="B40" s="5"/>
      <c r="C40" s="5"/>
      <c r="D40" s="5"/>
      <c r="E40" s="5"/>
      <c r="F40" s="5"/>
      <c r="G40" s="5"/>
      <c r="H40" s="5"/>
      <c r="I40" s="5"/>
      <c r="J40" s="5"/>
      <c r="K40" s="5"/>
      <c r="L40" s="5"/>
      <c r="M40" s="5"/>
      <c r="N40" s="5"/>
      <c r="O40" s="5"/>
      <c r="P40" s="5"/>
      <c r="Q40" s="5"/>
      <c r="R40" s="5"/>
      <c r="S40" s="5"/>
      <c r="T40" s="5"/>
      <c r="U40" s="5"/>
      <c r="V40" s="5"/>
      <c r="W40" s="5"/>
      <c r="X40" s="5"/>
      <c r="Y40" s="5"/>
      <c r="Z40" s="5"/>
      <c r="AA40" s="5"/>
    </row>
    <row r="41" spans="2:27" x14ac:dyDescent="0.25">
      <c r="B41" s="5"/>
      <c r="C41" s="5"/>
      <c r="D41" s="5"/>
      <c r="E41" s="5"/>
      <c r="F41" s="5"/>
      <c r="G41" s="5"/>
      <c r="H41" s="5"/>
      <c r="I41" s="5"/>
      <c r="J41" s="5"/>
      <c r="K41" s="5"/>
      <c r="L41" s="5"/>
      <c r="M41" s="5"/>
      <c r="N41" s="5"/>
      <c r="O41" s="5"/>
      <c r="P41" s="5"/>
      <c r="Q41" s="5"/>
      <c r="R41" s="5"/>
      <c r="S41" s="5"/>
      <c r="T41" s="5"/>
      <c r="U41" s="5"/>
      <c r="V41" s="5"/>
      <c r="W41" s="5"/>
      <c r="X41" s="5"/>
      <c r="Y41" s="5"/>
      <c r="Z41" s="5"/>
      <c r="AA41" s="5"/>
    </row>
    <row r="42" spans="2:27" x14ac:dyDescent="0.25">
      <c r="B42" s="5"/>
      <c r="C42" s="5"/>
      <c r="D42" s="5"/>
      <c r="E42" s="5"/>
      <c r="F42" s="5"/>
      <c r="G42" s="5"/>
      <c r="H42" s="5"/>
      <c r="I42" s="5"/>
      <c r="J42" s="5"/>
      <c r="K42" s="5"/>
      <c r="L42" s="5"/>
      <c r="M42" s="5"/>
      <c r="N42" s="5"/>
      <c r="O42" s="5"/>
      <c r="P42" s="5"/>
      <c r="Q42" s="5"/>
      <c r="R42" s="5"/>
      <c r="S42" s="5"/>
      <c r="T42" s="5"/>
      <c r="U42" s="5"/>
      <c r="V42" s="5"/>
      <c r="W42" s="5"/>
      <c r="X42" s="5"/>
      <c r="Y42" s="5"/>
      <c r="Z42" s="5"/>
      <c r="AA42" s="5"/>
    </row>
    <row r="43" spans="2:27" x14ac:dyDescent="0.25">
      <c r="B43" s="5"/>
      <c r="C43" s="5"/>
      <c r="D43" s="5"/>
      <c r="E43" s="5"/>
      <c r="F43" s="5"/>
      <c r="G43" s="5"/>
      <c r="H43" s="5"/>
      <c r="I43" s="5"/>
      <c r="J43" s="5"/>
      <c r="K43" s="5"/>
      <c r="L43" s="5"/>
      <c r="M43" s="5"/>
      <c r="N43" s="5"/>
      <c r="O43" s="5"/>
      <c r="P43" s="5"/>
      <c r="Q43" s="5"/>
      <c r="R43" s="5"/>
      <c r="S43" s="5"/>
      <c r="T43" s="5"/>
      <c r="U43" s="5"/>
      <c r="V43" s="5"/>
      <c r="W43" s="5"/>
      <c r="X43" s="5"/>
      <c r="Y43" s="5"/>
      <c r="Z43" s="5"/>
      <c r="AA43" s="5"/>
    </row>
    <row r="44" spans="2:27" x14ac:dyDescent="0.25">
      <c r="B44" s="5"/>
      <c r="C44" s="5"/>
      <c r="D44" s="5"/>
      <c r="E44" s="5"/>
      <c r="F44" s="5"/>
      <c r="G44" s="5"/>
      <c r="H44" s="5"/>
      <c r="I44" s="5"/>
      <c r="J44" s="5"/>
      <c r="K44" s="5"/>
      <c r="L44" s="5"/>
      <c r="M44" s="5"/>
      <c r="N44" s="5"/>
      <c r="O44" s="5"/>
      <c r="P44" s="5"/>
      <c r="Q44" s="5"/>
      <c r="R44" s="5"/>
      <c r="S44" s="5"/>
      <c r="T44" s="5"/>
      <c r="U44" s="5"/>
      <c r="V44" s="5"/>
      <c r="W44" s="5"/>
      <c r="X44" s="5"/>
      <c r="Y44" s="5"/>
      <c r="Z44" s="5"/>
      <c r="AA44" s="5"/>
    </row>
    <row r="45" spans="2:27" x14ac:dyDescent="0.25">
      <c r="B45" s="5"/>
      <c r="C45" s="5"/>
      <c r="D45" s="5"/>
      <c r="E45" s="5"/>
      <c r="F45" s="5"/>
      <c r="G45" s="5"/>
      <c r="H45" s="5"/>
      <c r="I45" s="5"/>
      <c r="J45" s="5"/>
      <c r="K45" s="5"/>
      <c r="L45" s="5"/>
      <c r="M45" s="5"/>
      <c r="N45" s="5"/>
      <c r="O45" s="5"/>
      <c r="P45" s="5"/>
      <c r="Q45" s="5"/>
      <c r="R45" s="5"/>
      <c r="S45" s="5"/>
      <c r="T45" s="5"/>
      <c r="U45" s="5"/>
      <c r="V45" s="5"/>
      <c r="W45" s="5"/>
      <c r="X45" s="5"/>
      <c r="Y45" s="5"/>
      <c r="Z45" s="5"/>
      <c r="AA45" s="5"/>
    </row>
    <row r="46" spans="2:27" x14ac:dyDescent="0.25">
      <c r="B46" s="5"/>
      <c r="C46" s="5"/>
      <c r="D46" s="5"/>
      <c r="E46" s="5"/>
      <c r="F46" s="5"/>
      <c r="G46" s="5"/>
      <c r="H46" s="5"/>
      <c r="I46" s="5"/>
      <c r="J46" s="5"/>
      <c r="K46" s="5"/>
      <c r="L46" s="5"/>
      <c r="M46" s="5"/>
      <c r="N46" s="5"/>
      <c r="O46" s="5"/>
      <c r="P46" s="5"/>
      <c r="Q46" s="5"/>
      <c r="R46" s="5"/>
      <c r="S46" s="5"/>
      <c r="T46" s="5"/>
      <c r="U46" s="5"/>
      <c r="V46" s="5"/>
      <c r="W46" s="5"/>
      <c r="X46" s="5"/>
      <c r="Y46" s="5"/>
      <c r="Z46" s="5"/>
      <c r="AA46" s="5"/>
    </row>
    <row r="47" spans="2:27" x14ac:dyDescent="0.25">
      <c r="B47" s="5"/>
      <c r="C47" s="5"/>
      <c r="D47" s="5"/>
      <c r="E47" s="5"/>
      <c r="F47" s="5"/>
      <c r="G47" s="5"/>
      <c r="H47" s="5"/>
      <c r="I47" s="5"/>
      <c r="J47" s="5"/>
      <c r="K47" s="5"/>
      <c r="L47" s="5"/>
      <c r="M47" s="5"/>
      <c r="N47" s="5"/>
      <c r="O47" s="5"/>
      <c r="P47" s="5"/>
      <c r="Q47" s="5"/>
      <c r="R47" s="5"/>
      <c r="S47" s="5"/>
      <c r="T47" s="5"/>
      <c r="U47" s="5"/>
      <c r="V47" s="5"/>
      <c r="W47" s="5"/>
      <c r="X47" s="5"/>
      <c r="Y47" s="5"/>
      <c r="Z47" s="5"/>
      <c r="AA47" s="5"/>
    </row>
    <row r="48" spans="2:27" x14ac:dyDescent="0.25">
      <c r="B48" s="5"/>
      <c r="C48" s="5"/>
      <c r="D48" s="5"/>
      <c r="E48" s="5"/>
      <c r="F48" s="5"/>
      <c r="G48" s="5"/>
      <c r="H48" s="5"/>
      <c r="I48" s="5"/>
      <c r="J48" s="5"/>
      <c r="K48" s="5"/>
      <c r="L48" s="5"/>
      <c r="M48" s="5"/>
      <c r="N48" s="5"/>
      <c r="O48" s="5"/>
      <c r="P48" s="5"/>
      <c r="Q48" s="5"/>
      <c r="R48" s="5"/>
      <c r="S48" s="5"/>
      <c r="T48" s="5"/>
      <c r="U48" s="5"/>
      <c r="V48" s="5"/>
      <c r="W48" s="5"/>
      <c r="X48" s="5"/>
      <c r="Y48" s="5"/>
      <c r="Z48" s="5"/>
      <c r="AA48" s="5"/>
    </row>
    <row r="49" spans="2:27" x14ac:dyDescent="0.25">
      <c r="B49" s="5"/>
      <c r="C49" s="5"/>
      <c r="D49" s="5"/>
      <c r="E49" s="5"/>
      <c r="F49" s="5"/>
      <c r="G49" s="5"/>
      <c r="H49" s="5"/>
      <c r="I49" s="5"/>
      <c r="J49" s="5"/>
      <c r="K49" s="5"/>
      <c r="L49" s="5"/>
      <c r="M49" s="5"/>
      <c r="N49" s="5"/>
      <c r="O49" s="5"/>
      <c r="P49" s="5"/>
      <c r="Q49" s="5"/>
      <c r="R49" s="5"/>
      <c r="S49" s="5"/>
      <c r="T49" s="5"/>
      <c r="U49" s="5"/>
      <c r="V49" s="5"/>
      <c r="W49" s="5"/>
      <c r="X49" s="5"/>
      <c r="Y49" s="5"/>
      <c r="Z49" s="5"/>
      <c r="AA49" s="5"/>
    </row>
    <row r="50" spans="2:27" x14ac:dyDescent="0.25">
      <c r="B50" s="5"/>
      <c r="C50" s="5"/>
      <c r="D50" s="5"/>
      <c r="E50" s="5"/>
      <c r="F50" s="5"/>
      <c r="G50" s="5"/>
      <c r="H50" s="5"/>
      <c r="I50" s="5"/>
      <c r="J50" s="5"/>
      <c r="K50" s="5"/>
      <c r="L50" s="5"/>
      <c r="M50" s="5"/>
      <c r="N50" s="5"/>
      <c r="O50" s="5"/>
      <c r="P50" s="5"/>
      <c r="Q50" s="5"/>
      <c r="R50" s="5"/>
      <c r="S50" s="5"/>
      <c r="T50" s="5"/>
      <c r="U50" s="5"/>
      <c r="V50" s="5"/>
      <c r="W50" s="5"/>
      <c r="X50" s="5"/>
      <c r="Y50" s="5"/>
      <c r="Z50" s="5"/>
      <c r="AA50" s="5"/>
    </row>
    <row r="51" spans="2:27" x14ac:dyDescent="0.25">
      <c r="B51" s="5"/>
      <c r="C51" s="5"/>
      <c r="D51" s="5"/>
      <c r="E51" s="5"/>
      <c r="F51" s="5"/>
      <c r="G51" s="5"/>
      <c r="H51" s="5"/>
      <c r="I51" s="5"/>
      <c r="J51" s="5"/>
      <c r="K51" s="5"/>
      <c r="L51" s="5"/>
      <c r="M51" s="5"/>
      <c r="N51" s="5"/>
      <c r="O51" s="5"/>
      <c r="P51" s="5"/>
      <c r="Q51" s="5"/>
      <c r="R51" s="5"/>
      <c r="S51" s="5"/>
      <c r="T51" s="5"/>
      <c r="U51" s="5"/>
      <c r="V51" s="5"/>
      <c r="W51" s="5"/>
      <c r="X51" s="5"/>
      <c r="Y51" s="5"/>
      <c r="Z51" s="5"/>
      <c r="AA51" s="5"/>
    </row>
    <row r="52" spans="2:27" x14ac:dyDescent="0.25">
      <c r="B52" s="5"/>
      <c r="C52" s="5"/>
      <c r="D52" s="5"/>
      <c r="E52" s="5"/>
      <c r="F52" s="5"/>
      <c r="G52" s="5"/>
      <c r="H52" s="5"/>
      <c r="I52" s="5"/>
      <c r="J52" s="5"/>
      <c r="K52" s="5"/>
      <c r="L52" s="5"/>
      <c r="M52" s="5"/>
      <c r="N52" s="5"/>
      <c r="O52" s="5"/>
      <c r="P52" s="5"/>
      <c r="Q52" s="5"/>
      <c r="R52" s="5"/>
      <c r="S52" s="5"/>
      <c r="T52" s="5"/>
      <c r="U52" s="5"/>
      <c r="V52" s="5"/>
      <c r="W52" s="5"/>
      <c r="X52" s="5"/>
      <c r="Y52" s="5"/>
      <c r="Z52" s="5"/>
      <c r="AA52" s="5"/>
    </row>
    <row r="53" spans="2:27" x14ac:dyDescent="0.25">
      <c r="B53" s="5"/>
      <c r="C53" s="5"/>
      <c r="D53" s="5"/>
      <c r="E53" s="5"/>
      <c r="F53" s="5"/>
      <c r="G53" s="5"/>
      <c r="H53" s="5"/>
      <c r="I53" s="5"/>
      <c r="J53" s="5"/>
      <c r="K53" s="5"/>
      <c r="L53" s="5"/>
      <c r="M53" s="5"/>
      <c r="N53" s="5"/>
      <c r="O53" s="5"/>
      <c r="P53" s="5"/>
      <c r="Q53" s="5"/>
      <c r="R53" s="5"/>
      <c r="S53" s="5"/>
      <c r="T53" s="5"/>
      <c r="U53" s="5"/>
      <c r="V53" s="5"/>
      <c r="W53" s="5"/>
      <c r="X53" s="5"/>
      <c r="Y53" s="5"/>
      <c r="Z53" s="5"/>
      <c r="AA53" s="5"/>
    </row>
    <row r="54" spans="2:27" x14ac:dyDescent="0.25">
      <c r="B54" s="5"/>
      <c r="C54" s="5"/>
      <c r="D54" s="5"/>
      <c r="E54" s="5"/>
      <c r="F54" s="5"/>
      <c r="G54" s="5"/>
      <c r="H54" s="5"/>
      <c r="I54" s="5"/>
      <c r="J54" s="5"/>
      <c r="K54" s="5"/>
      <c r="L54" s="5"/>
      <c r="M54" s="5"/>
      <c r="N54" s="5"/>
      <c r="O54" s="5"/>
      <c r="P54" s="5"/>
      <c r="Q54" s="5"/>
      <c r="R54" s="5"/>
      <c r="S54" s="5"/>
      <c r="T54" s="5"/>
      <c r="U54" s="5"/>
      <c r="V54" s="5"/>
      <c r="W54" s="5"/>
      <c r="X54" s="5"/>
      <c r="Y54" s="5"/>
      <c r="Z54" s="5"/>
      <c r="AA54" s="5"/>
    </row>
    <row r="55" spans="2:27" x14ac:dyDescent="0.25">
      <c r="B55" s="5"/>
      <c r="C55" s="5"/>
      <c r="D55" s="5"/>
      <c r="E55" s="5"/>
      <c r="F55" s="5"/>
      <c r="G55" s="5"/>
      <c r="H55" s="5"/>
      <c r="I55" s="5"/>
      <c r="J55" s="5"/>
      <c r="K55" s="5"/>
      <c r="L55" s="5"/>
      <c r="M55" s="5"/>
      <c r="N55" s="5"/>
      <c r="O55" s="5"/>
      <c r="P55" s="5"/>
      <c r="Q55" s="5"/>
      <c r="R55" s="5"/>
      <c r="S55" s="5"/>
      <c r="T55" s="5"/>
      <c r="U55" s="5"/>
      <c r="V55" s="5"/>
      <c r="W55" s="5"/>
      <c r="X55" s="5"/>
      <c r="Y55" s="5"/>
      <c r="Z55" s="5"/>
      <c r="AA55" s="5"/>
    </row>
    <row r="56" spans="2:27" x14ac:dyDescent="0.25">
      <c r="B56" s="5"/>
      <c r="C56" s="5"/>
      <c r="D56" s="5"/>
      <c r="E56" s="5"/>
      <c r="F56" s="5"/>
      <c r="G56" s="5"/>
      <c r="H56" s="5"/>
      <c r="I56" s="5"/>
      <c r="J56" s="5"/>
      <c r="K56" s="5"/>
      <c r="L56" s="5"/>
      <c r="M56" s="5"/>
      <c r="N56" s="5"/>
      <c r="O56" s="5"/>
      <c r="P56" s="5"/>
      <c r="Q56" s="5"/>
      <c r="R56" s="5"/>
      <c r="S56" s="5"/>
      <c r="T56" s="5"/>
      <c r="U56" s="5"/>
      <c r="V56" s="5"/>
      <c r="W56" s="5"/>
      <c r="X56" s="5"/>
      <c r="Y56" s="5"/>
      <c r="Z56" s="5"/>
      <c r="AA56" s="5"/>
    </row>
    <row r="57" spans="2:27" x14ac:dyDescent="0.25">
      <c r="B57" s="5"/>
      <c r="C57" s="5"/>
      <c r="D57" s="5"/>
      <c r="E57" s="5"/>
      <c r="F57" s="5"/>
      <c r="G57" s="5"/>
      <c r="H57" s="5"/>
      <c r="I57" s="5"/>
      <c r="J57" s="5"/>
      <c r="K57" s="5"/>
      <c r="L57" s="5"/>
      <c r="M57" s="5"/>
      <c r="N57" s="5"/>
      <c r="O57" s="5"/>
      <c r="P57" s="5"/>
      <c r="Q57" s="5"/>
      <c r="R57" s="5"/>
      <c r="S57" s="5"/>
      <c r="T57" s="5"/>
      <c r="U57" s="5"/>
      <c r="V57" s="5"/>
      <c r="W57" s="5"/>
      <c r="X57" s="5"/>
      <c r="Y57" s="5"/>
      <c r="Z57" s="5"/>
      <c r="AA57" s="5"/>
    </row>
    <row r="58" spans="2:27" x14ac:dyDescent="0.25">
      <c r="B58" s="5"/>
      <c r="C58" s="5"/>
      <c r="D58" s="5"/>
      <c r="E58" s="5"/>
      <c r="F58" s="5"/>
      <c r="G58" s="5"/>
      <c r="H58" s="5"/>
      <c r="I58" s="5"/>
      <c r="J58" s="5"/>
      <c r="K58" s="5"/>
      <c r="L58" s="5"/>
      <c r="M58" s="5"/>
      <c r="N58" s="5"/>
      <c r="O58" s="5"/>
      <c r="P58" s="5"/>
      <c r="Q58" s="5"/>
      <c r="R58" s="5"/>
      <c r="S58" s="5"/>
      <c r="T58" s="5"/>
      <c r="U58" s="5"/>
      <c r="V58" s="5"/>
      <c r="W58" s="5"/>
      <c r="X58" s="5"/>
      <c r="Y58" s="5"/>
      <c r="Z58" s="5"/>
      <c r="AA58" s="5"/>
    </row>
    <row r="59" spans="2:27" x14ac:dyDescent="0.25">
      <c r="B59" s="5"/>
      <c r="C59" s="5"/>
      <c r="D59" s="5"/>
      <c r="E59" s="5"/>
      <c r="F59" s="5"/>
      <c r="G59" s="5"/>
      <c r="H59" s="5"/>
      <c r="I59" s="5"/>
      <c r="J59" s="5"/>
      <c r="K59" s="5"/>
      <c r="L59" s="5"/>
      <c r="M59" s="5"/>
      <c r="N59" s="5"/>
      <c r="O59" s="5"/>
      <c r="P59" s="5"/>
      <c r="Q59" s="5"/>
      <c r="R59" s="5"/>
      <c r="S59" s="5"/>
      <c r="T59" s="5"/>
      <c r="U59" s="5"/>
      <c r="V59" s="5"/>
      <c r="W59" s="5"/>
      <c r="X59" s="5"/>
      <c r="Y59" s="5"/>
      <c r="Z59" s="5"/>
      <c r="AA59" s="5"/>
    </row>
    <row r="60" spans="2:27" x14ac:dyDescent="0.25">
      <c r="B60" s="5"/>
      <c r="C60" s="5"/>
      <c r="D60" s="5"/>
      <c r="E60" s="5"/>
      <c r="F60" s="5"/>
      <c r="G60" s="5"/>
      <c r="H60" s="5"/>
      <c r="I60" s="5"/>
      <c r="J60" s="5"/>
      <c r="K60" s="5"/>
      <c r="L60" s="5"/>
      <c r="M60" s="5"/>
      <c r="N60" s="5"/>
      <c r="O60" s="5"/>
      <c r="P60" s="5"/>
      <c r="Q60" s="5"/>
      <c r="R60" s="5"/>
      <c r="S60" s="5"/>
      <c r="T60" s="5"/>
      <c r="U60" s="5"/>
      <c r="V60" s="5"/>
      <c r="W60" s="5"/>
      <c r="X60" s="5"/>
      <c r="Y60" s="5"/>
      <c r="Z60" s="5"/>
      <c r="AA60" s="5"/>
    </row>
    <row r="61" spans="2:27" x14ac:dyDescent="0.25">
      <c r="B61" s="5"/>
      <c r="C61" s="5"/>
      <c r="D61" s="5"/>
      <c r="E61" s="5"/>
      <c r="F61" s="5"/>
      <c r="G61" s="5"/>
      <c r="H61" s="5"/>
      <c r="I61" s="5"/>
      <c r="J61" s="5"/>
      <c r="K61" s="5"/>
      <c r="L61" s="5"/>
      <c r="M61" s="5"/>
      <c r="N61" s="5"/>
      <c r="O61" s="5"/>
      <c r="P61" s="5"/>
      <c r="Q61" s="5"/>
      <c r="R61" s="5"/>
      <c r="S61" s="5"/>
      <c r="T61" s="5"/>
      <c r="U61" s="5"/>
      <c r="V61" s="5"/>
      <c r="W61" s="5"/>
      <c r="X61" s="5"/>
      <c r="Y61" s="5"/>
      <c r="Z61" s="5"/>
      <c r="AA61" s="5"/>
    </row>
    <row r="62" spans="2:27" x14ac:dyDescent="0.25">
      <c r="B62" s="5"/>
      <c r="C62" s="5"/>
      <c r="D62" s="5"/>
      <c r="E62" s="5"/>
      <c r="F62" s="5"/>
      <c r="G62" s="5"/>
      <c r="H62" s="5"/>
      <c r="I62" s="5"/>
      <c r="J62" s="5"/>
      <c r="K62" s="5"/>
      <c r="L62" s="5"/>
      <c r="M62" s="5"/>
      <c r="N62" s="5"/>
      <c r="O62" s="5"/>
      <c r="P62" s="5"/>
      <c r="Q62" s="5"/>
      <c r="R62" s="5"/>
      <c r="S62" s="5"/>
      <c r="T62" s="5"/>
      <c r="U62" s="5"/>
      <c r="V62" s="5"/>
      <c r="W62" s="5"/>
      <c r="X62" s="5"/>
      <c r="Y62" s="5"/>
      <c r="Z62" s="5"/>
      <c r="AA62" s="5"/>
    </row>
  </sheetData>
  <sheetProtection algorithmName="SHA-512" hashValue="bRVRTo5tT9M+91Eqd+T3Udwdvx/d8wG0L9sESx7C2ZcOa/BoNCgg5fVO/KIeecjG+cSoD/KoV4tt46nornIy6w==" saltValue="8O7eIFVwyPBqwceRTKjnUg==" spinCount="100000" sheet="1" objects="1" scenarios="1" selectLockedCells="1" selectUnlockedCells="1"/>
  <mergeCells count="1">
    <mergeCell ref="C3:Z3"/>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E112"/>
  <sheetViews>
    <sheetView zoomScaleNormal="100" workbookViewId="0"/>
  </sheetViews>
  <sheetFormatPr defaultRowHeight="15" x14ac:dyDescent="0.25"/>
  <cols>
    <col min="1" max="1" width="3.7109375" style="24" customWidth="1"/>
    <col min="2" max="2" width="5.5703125" style="24" customWidth="1"/>
    <col min="3" max="3" width="21.85546875" style="24" customWidth="1"/>
    <col min="4" max="4" width="139.5703125" style="24" customWidth="1"/>
    <col min="5" max="5" width="5.5703125" style="24" customWidth="1"/>
    <col min="6" max="16384" width="9.140625" style="24"/>
  </cols>
  <sheetData>
    <row r="2" spans="2:5" x14ac:dyDescent="0.25">
      <c r="B2" s="7"/>
      <c r="C2" s="7"/>
      <c r="D2" s="7"/>
      <c r="E2" s="7"/>
    </row>
    <row r="3" spans="2:5" ht="14.45" customHeight="1" x14ac:dyDescent="0.25">
      <c r="B3" s="7"/>
      <c r="C3" s="192" t="s">
        <v>69</v>
      </c>
      <c r="D3" s="192"/>
      <c r="E3" s="7"/>
    </row>
    <row r="4" spans="2:5" ht="14.45" customHeight="1" x14ac:dyDescent="0.25">
      <c r="B4" s="7"/>
      <c r="C4" s="192"/>
      <c r="D4" s="192"/>
      <c r="E4" s="7"/>
    </row>
    <row r="5" spans="2:5" ht="14.45" customHeight="1" x14ac:dyDescent="0.25">
      <c r="B5" s="7"/>
      <c r="C5" s="192"/>
      <c r="D5" s="192"/>
      <c r="E5" s="7"/>
    </row>
    <row r="6" spans="2:5" ht="15" customHeight="1" x14ac:dyDescent="0.25">
      <c r="B6" s="7"/>
      <c r="C6" s="193"/>
      <c r="D6" s="193"/>
      <c r="E6" s="7"/>
    </row>
    <row r="7" spans="2:5" x14ac:dyDescent="0.25">
      <c r="B7" s="7"/>
      <c r="C7" s="190" t="s">
        <v>70</v>
      </c>
      <c r="D7" s="196" t="s">
        <v>107</v>
      </c>
      <c r="E7" s="7"/>
    </row>
    <row r="8" spans="2:5" x14ac:dyDescent="0.25">
      <c r="B8" s="7"/>
      <c r="C8" s="190"/>
      <c r="D8" s="196"/>
      <c r="E8" s="7"/>
    </row>
    <row r="9" spans="2:5" x14ac:dyDescent="0.25">
      <c r="B9" s="7"/>
      <c r="C9" s="190"/>
      <c r="D9" s="196"/>
      <c r="E9" s="7"/>
    </row>
    <row r="10" spans="2:5" x14ac:dyDescent="0.25">
      <c r="B10" s="7"/>
      <c r="C10" s="190"/>
      <c r="D10" s="196"/>
      <c r="E10" s="7"/>
    </row>
    <row r="11" spans="2:5" ht="18.75" x14ac:dyDescent="0.25">
      <c r="B11" s="7"/>
      <c r="C11" s="190"/>
      <c r="D11" s="190"/>
      <c r="E11" s="7"/>
    </row>
    <row r="12" spans="2:5" x14ac:dyDescent="0.25">
      <c r="B12" s="7"/>
      <c r="C12" s="190" t="s">
        <v>67</v>
      </c>
      <c r="D12" s="197" t="s">
        <v>108</v>
      </c>
      <c r="E12" s="7"/>
    </row>
    <row r="13" spans="2:5" x14ac:dyDescent="0.25">
      <c r="B13" s="7"/>
      <c r="C13" s="190"/>
      <c r="D13" s="197"/>
      <c r="E13" s="7"/>
    </row>
    <row r="14" spans="2:5" x14ac:dyDescent="0.25">
      <c r="B14" s="7"/>
      <c r="C14" s="194"/>
      <c r="D14" s="197"/>
      <c r="E14" s="7"/>
    </row>
    <row r="15" spans="2:5" ht="18.75" x14ac:dyDescent="0.3">
      <c r="B15" s="7"/>
      <c r="C15" s="194"/>
      <c r="D15" s="194"/>
      <c r="E15" s="7"/>
    </row>
    <row r="16" spans="2:5" x14ac:dyDescent="0.25">
      <c r="B16" s="7"/>
      <c r="C16" s="190" t="s">
        <v>1</v>
      </c>
      <c r="D16" s="196" t="s">
        <v>109</v>
      </c>
      <c r="E16" s="7"/>
    </row>
    <row r="17" spans="2:5" x14ac:dyDescent="0.25">
      <c r="B17" s="7"/>
      <c r="C17" s="190"/>
      <c r="D17" s="196"/>
      <c r="E17" s="7"/>
    </row>
    <row r="18" spans="2:5" x14ac:dyDescent="0.25">
      <c r="B18" s="7"/>
      <c r="C18" s="190"/>
      <c r="D18" s="196"/>
      <c r="E18" s="7"/>
    </row>
    <row r="19" spans="2:5" ht="18.75" x14ac:dyDescent="0.25">
      <c r="B19" s="7"/>
      <c r="C19" s="190"/>
      <c r="D19" s="190"/>
      <c r="E19" s="7"/>
    </row>
    <row r="20" spans="2:5" x14ac:dyDescent="0.25">
      <c r="B20" s="7"/>
      <c r="C20" s="190" t="s">
        <v>71</v>
      </c>
      <c r="D20" s="196" t="s">
        <v>110</v>
      </c>
      <c r="E20" s="7"/>
    </row>
    <row r="21" spans="2:5" x14ac:dyDescent="0.25">
      <c r="B21" s="7"/>
      <c r="C21" s="190"/>
      <c r="D21" s="196"/>
      <c r="E21" s="7"/>
    </row>
    <row r="22" spans="2:5" x14ac:dyDescent="0.25">
      <c r="B22" s="7"/>
      <c r="C22" s="190"/>
      <c r="D22" s="196"/>
      <c r="E22" s="7"/>
    </row>
    <row r="23" spans="2:5" ht="18.75" x14ac:dyDescent="0.25">
      <c r="B23" s="7"/>
      <c r="C23" s="190"/>
      <c r="D23" s="190"/>
      <c r="E23" s="7"/>
    </row>
    <row r="24" spans="2:5" x14ac:dyDescent="0.25">
      <c r="B24" s="7"/>
      <c r="C24" s="190" t="s">
        <v>100</v>
      </c>
      <c r="D24" s="196" t="s">
        <v>83</v>
      </c>
      <c r="E24" s="7"/>
    </row>
    <row r="25" spans="2:5" x14ac:dyDescent="0.25">
      <c r="B25" s="7"/>
      <c r="C25" s="190"/>
      <c r="D25" s="196"/>
      <c r="E25" s="7"/>
    </row>
    <row r="26" spans="2:5" x14ac:dyDescent="0.25">
      <c r="B26" s="7"/>
      <c r="C26" s="190"/>
      <c r="D26" s="196"/>
      <c r="E26" s="7"/>
    </row>
    <row r="27" spans="2:5" ht="18.75" x14ac:dyDescent="0.25">
      <c r="B27" s="7"/>
      <c r="C27" s="190"/>
      <c r="D27" s="190"/>
      <c r="E27" s="7"/>
    </row>
    <row r="28" spans="2:5" ht="15.75" x14ac:dyDescent="0.25">
      <c r="B28" s="7"/>
      <c r="C28" s="190" t="s">
        <v>72</v>
      </c>
      <c r="D28" s="22" t="s">
        <v>73</v>
      </c>
      <c r="E28" s="7"/>
    </row>
    <row r="29" spans="2:5" ht="15.75" x14ac:dyDescent="0.25">
      <c r="B29" s="7"/>
      <c r="C29" s="190"/>
      <c r="D29" s="22" t="s">
        <v>74</v>
      </c>
      <c r="E29" s="7"/>
    </row>
    <row r="30" spans="2:5" ht="15.75" x14ac:dyDescent="0.25">
      <c r="B30" s="7"/>
      <c r="C30" s="190"/>
      <c r="D30" s="22" t="s">
        <v>75</v>
      </c>
      <c r="E30" s="7"/>
    </row>
    <row r="31" spans="2:5" ht="15.75" x14ac:dyDescent="0.25">
      <c r="B31" s="7"/>
      <c r="C31" s="190"/>
      <c r="D31" s="22" t="s">
        <v>76</v>
      </c>
      <c r="E31" s="7"/>
    </row>
    <row r="32" spans="2:5" ht="15.75" x14ac:dyDescent="0.25">
      <c r="B32" s="7"/>
      <c r="C32" s="190"/>
      <c r="D32" s="22" t="s">
        <v>77</v>
      </c>
      <c r="E32" s="7"/>
    </row>
    <row r="33" spans="2:5" ht="15.75" x14ac:dyDescent="0.25">
      <c r="B33" s="7"/>
      <c r="C33" s="190"/>
      <c r="D33" s="22" t="s">
        <v>78</v>
      </c>
      <c r="E33" s="7"/>
    </row>
    <row r="34" spans="2:5" ht="15.75" x14ac:dyDescent="0.25">
      <c r="B34" s="7"/>
      <c r="C34" s="190"/>
      <c r="D34" s="22" t="s">
        <v>79</v>
      </c>
      <c r="E34" s="7"/>
    </row>
    <row r="35" spans="2:5" ht="15.75" x14ac:dyDescent="0.25">
      <c r="B35" s="7"/>
      <c r="C35" s="190"/>
      <c r="D35" s="22" t="s">
        <v>80</v>
      </c>
      <c r="E35" s="7"/>
    </row>
    <row r="36" spans="2:5" ht="15.75" x14ac:dyDescent="0.25">
      <c r="B36" s="7"/>
      <c r="C36" s="190"/>
      <c r="D36" s="22" t="s">
        <v>81</v>
      </c>
      <c r="E36" s="7"/>
    </row>
    <row r="37" spans="2:5" ht="15.75" x14ac:dyDescent="0.25">
      <c r="B37" s="7"/>
      <c r="C37" s="190"/>
      <c r="D37" s="22" t="s">
        <v>82</v>
      </c>
      <c r="E37" s="7"/>
    </row>
    <row r="38" spans="2:5" ht="18.75" x14ac:dyDescent="0.25">
      <c r="B38" s="7"/>
      <c r="C38" s="190"/>
      <c r="D38" s="190"/>
      <c r="E38" s="7"/>
    </row>
    <row r="39" spans="2:5" ht="15.95" customHeight="1" x14ac:dyDescent="0.25">
      <c r="B39" s="7"/>
      <c r="C39" s="198" t="s">
        <v>84</v>
      </c>
      <c r="D39" s="196" t="s">
        <v>111</v>
      </c>
      <c r="E39" s="7"/>
    </row>
    <row r="40" spans="2:5" ht="15.95" customHeight="1" x14ac:dyDescent="0.25">
      <c r="B40" s="7"/>
      <c r="C40" s="199"/>
      <c r="D40" s="196"/>
      <c r="E40" s="7"/>
    </row>
    <row r="41" spans="2:5" ht="15.95" customHeight="1" x14ac:dyDescent="0.25">
      <c r="B41" s="7"/>
      <c r="C41" s="199"/>
      <c r="D41" s="196"/>
      <c r="E41" s="7"/>
    </row>
    <row r="42" spans="2:5" x14ac:dyDescent="0.25">
      <c r="B42" s="7"/>
      <c r="C42" s="195"/>
      <c r="D42" s="195"/>
      <c r="E42" s="7"/>
    </row>
    <row r="43" spans="2:5" x14ac:dyDescent="0.25">
      <c r="B43" s="7"/>
      <c r="C43" s="198" t="s">
        <v>39</v>
      </c>
      <c r="D43" s="196" t="s">
        <v>124</v>
      </c>
      <c r="E43" s="7"/>
    </row>
    <row r="44" spans="2:5" x14ac:dyDescent="0.25">
      <c r="B44" s="7"/>
      <c r="C44" s="199"/>
      <c r="D44" s="196"/>
      <c r="E44" s="7"/>
    </row>
    <row r="45" spans="2:5" x14ac:dyDescent="0.25">
      <c r="B45" s="7"/>
      <c r="C45" s="199"/>
      <c r="D45" s="196"/>
      <c r="E45" s="7"/>
    </row>
    <row r="46" spans="2:5" x14ac:dyDescent="0.25">
      <c r="B46" s="7"/>
      <c r="C46" s="199"/>
      <c r="D46" s="199"/>
      <c r="E46" s="7"/>
    </row>
    <row r="47" spans="2:5" x14ac:dyDescent="0.25">
      <c r="B47" s="7"/>
      <c r="C47" s="198" t="s">
        <v>38</v>
      </c>
      <c r="D47" s="196" t="s">
        <v>125</v>
      </c>
      <c r="E47" s="7"/>
    </row>
    <row r="48" spans="2:5" x14ac:dyDescent="0.25">
      <c r="B48" s="7"/>
      <c r="C48" s="198"/>
      <c r="D48" s="196"/>
      <c r="E48" s="7"/>
    </row>
    <row r="49" spans="2:5" x14ac:dyDescent="0.25">
      <c r="B49" s="7"/>
      <c r="C49" s="198"/>
      <c r="D49" s="196"/>
      <c r="E49" s="7"/>
    </row>
    <row r="50" spans="2:5" ht="18.75" x14ac:dyDescent="0.25">
      <c r="B50" s="7"/>
      <c r="C50" s="198"/>
      <c r="D50" s="198"/>
      <c r="E50" s="7"/>
    </row>
    <row r="51" spans="2:5" x14ac:dyDescent="0.25">
      <c r="B51" s="7"/>
      <c r="C51" s="190" t="s">
        <v>85</v>
      </c>
      <c r="D51" s="196" t="s">
        <v>112</v>
      </c>
      <c r="E51" s="7"/>
    </row>
    <row r="52" spans="2:5" x14ac:dyDescent="0.25">
      <c r="B52" s="7"/>
      <c r="C52" s="191"/>
      <c r="D52" s="196"/>
      <c r="E52" s="7"/>
    </row>
    <row r="53" spans="2:5" x14ac:dyDescent="0.25">
      <c r="B53" s="7"/>
      <c r="C53" s="191"/>
      <c r="D53" s="196"/>
      <c r="E53" s="7"/>
    </row>
    <row r="54" spans="2:5" x14ac:dyDescent="0.25">
      <c r="B54" s="7"/>
      <c r="C54" s="191"/>
      <c r="D54" s="191"/>
      <c r="E54" s="7"/>
    </row>
    <row r="55" spans="2:5" ht="15.6" customHeight="1" x14ac:dyDescent="0.25">
      <c r="B55" s="7"/>
      <c r="C55" s="198" t="s">
        <v>86</v>
      </c>
      <c r="D55" s="197" t="s">
        <v>126</v>
      </c>
      <c r="E55" s="7"/>
    </row>
    <row r="56" spans="2:5" ht="15.6" customHeight="1" x14ac:dyDescent="0.25">
      <c r="B56" s="7"/>
      <c r="C56" s="199"/>
      <c r="D56" s="197"/>
      <c r="E56" s="7"/>
    </row>
    <row r="57" spans="2:5" ht="15.6" customHeight="1" x14ac:dyDescent="0.25">
      <c r="B57" s="7"/>
      <c r="C57" s="199"/>
      <c r="D57" s="197"/>
      <c r="E57" s="7"/>
    </row>
    <row r="58" spans="2:5" x14ac:dyDescent="0.25">
      <c r="B58" s="7"/>
      <c r="C58" s="199"/>
      <c r="D58" s="199"/>
      <c r="E58" s="7"/>
    </row>
    <row r="59" spans="2:5" ht="14.45" customHeight="1" x14ac:dyDescent="0.25">
      <c r="B59" s="7"/>
      <c r="C59" s="201" t="s">
        <v>88</v>
      </c>
      <c r="D59" s="197" t="s">
        <v>87</v>
      </c>
      <c r="E59" s="7"/>
    </row>
    <row r="60" spans="2:5" x14ac:dyDescent="0.25">
      <c r="B60" s="7"/>
      <c r="C60" s="200"/>
      <c r="D60" s="197"/>
      <c r="E60" s="7"/>
    </row>
    <row r="61" spans="2:5" x14ac:dyDescent="0.25">
      <c r="B61" s="7"/>
      <c r="C61" s="200"/>
      <c r="D61" s="197"/>
      <c r="E61" s="7"/>
    </row>
    <row r="62" spans="2:5" x14ac:dyDescent="0.25">
      <c r="B62" s="7"/>
      <c r="C62" s="200"/>
      <c r="D62" s="197"/>
      <c r="E62" s="7"/>
    </row>
    <row r="63" spans="2:5" x14ac:dyDescent="0.25">
      <c r="B63" s="7"/>
      <c r="C63" s="200"/>
      <c r="D63" s="197"/>
      <c r="E63" s="7"/>
    </row>
    <row r="64" spans="2:5" x14ac:dyDescent="0.25">
      <c r="B64" s="7"/>
      <c r="C64" s="200"/>
      <c r="D64" s="200"/>
      <c r="E64" s="7"/>
    </row>
    <row r="65" spans="2:5" ht="14.45" customHeight="1" x14ac:dyDescent="0.25">
      <c r="B65" s="7"/>
      <c r="C65" s="190" t="s">
        <v>89</v>
      </c>
      <c r="D65" s="196" t="s">
        <v>113</v>
      </c>
      <c r="E65" s="7"/>
    </row>
    <row r="66" spans="2:5" x14ac:dyDescent="0.25">
      <c r="B66" s="7"/>
      <c r="C66" s="191"/>
      <c r="D66" s="196"/>
      <c r="E66" s="7"/>
    </row>
    <row r="67" spans="2:5" x14ac:dyDescent="0.25">
      <c r="B67" s="7"/>
      <c r="C67" s="191"/>
      <c r="D67" s="196"/>
      <c r="E67" s="7"/>
    </row>
    <row r="68" spans="2:5" x14ac:dyDescent="0.25">
      <c r="B68" s="7"/>
      <c r="C68" s="191"/>
      <c r="D68" s="196"/>
      <c r="E68" s="7"/>
    </row>
    <row r="69" spans="2:5" x14ac:dyDescent="0.25">
      <c r="B69" s="7"/>
      <c r="C69" s="191"/>
      <c r="D69" s="196"/>
      <c r="E69" s="7"/>
    </row>
    <row r="70" spans="2:5" x14ac:dyDescent="0.25">
      <c r="B70" s="7"/>
      <c r="C70" s="191"/>
      <c r="D70" s="191"/>
      <c r="E70" s="7"/>
    </row>
    <row r="71" spans="2:5" ht="14.45" customHeight="1" x14ac:dyDescent="0.25">
      <c r="B71" s="7"/>
      <c r="C71" s="190" t="s">
        <v>90</v>
      </c>
      <c r="D71" s="196" t="s">
        <v>91</v>
      </c>
      <c r="E71" s="7"/>
    </row>
    <row r="72" spans="2:5" ht="14.45" customHeight="1" x14ac:dyDescent="0.25">
      <c r="B72" s="7"/>
      <c r="C72" s="190"/>
      <c r="D72" s="196"/>
      <c r="E72" s="7"/>
    </row>
    <row r="73" spans="2:5" ht="14.45" customHeight="1" x14ac:dyDescent="0.25">
      <c r="B73" s="7"/>
      <c r="C73" s="190"/>
      <c r="D73" s="196"/>
      <c r="E73" s="7"/>
    </row>
    <row r="74" spans="2:5" ht="14.45" customHeight="1" x14ac:dyDescent="0.25">
      <c r="B74" s="7"/>
      <c r="C74" s="190"/>
      <c r="D74" s="196"/>
      <c r="E74" s="7"/>
    </row>
    <row r="75" spans="2:5" ht="14.45" customHeight="1" x14ac:dyDescent="0.25">
      <c r="B75" s="7"/>
      <c r="C75" s="190"/>
      <c r="D75" s="196"/>
      <c r="E75" s="7"/>
    </row>
    <row r="76" spans="2:5" ht="14.45" customHeight="1" x14ac:dyDescent="0.25">
      <c r="B76" s="7"/>
      <c r="C76" s="190"/>
      <c r="D76" s="196"/>
      <c r="E76" s="7"/>
    </row>
    <row r="77" spans="2:5" x14ac:dyDescent="0.25">
      <c r="B77" s="7"/>
      <c r="C77" s="190"/>
      <c r="D77" s="196"/>
      <c r="E77" s="7"/>
    </row>
    <row r="78" spans="2:5" ht="18.75" x14ac:dyDescent="0.25">
      <c r="B78" s="7"/>
      <c r="C78" s="190"/>
      <c r="D78" s="190"/>
      <c r="E78" s="7"/>
    </row>
    <row r="79" spans="2:5" ht="14.45" customHeight="1" x14ac:dyDescent="0.25">
      <c r="B79" s="7"/>
      <c r="C79" s="190" t="s">
        <v>93</v>
      </c>
      <c r="D79" s="196" t="s">
        <v>92</v>
      </c>
      <c r="E79" s="7"/>
    </row>
    <row r="80" spans="2:5" x14ac:dyDescent="0.25">
      <c r="B80" s="7"/>
      <c r="C80" s="191"/>
      <c r="D80" s="196"/>
      <c r="E80" s="7"/>
    </row>
    <row r="81" spans="2:5" x14ac:dyDescent="0.25">
      <c r="B81" s="7"/>
      <c r="C81" s="191"/>
      <c r="D81" s="196"/>
      <c r="E81" s="7"/>
    </row>
    <row r="82" spans="2:5" x14ac:dyDescent="0.25">
      <c r="B82" s="7"/>
      <c r="C82" s="191"/>
      <c r="D82" s="196"/>
      <c r="E82" s="7"/>
    </row>
    <row r="83" spans="2:5" x14ac:dyDescent="0.25">
      <c r="B83" s="7"/>
      <c r="C83" s="191"/>
      <c r="D83" s="196"/>
      <c r="E83" s="7"/>
    </row>
    <row r="84" spans="2:5" x14ac:dyDescent="0.25">
      <c r="B84" s="7"/>
      <c r="C84" s="191"/>
      <c r="D84" s="196"/>
      <c r="E84" s="7"/>
    </row>
    <row r="85" spans="2:5" x14ac:dyDescent="0.25">
      <c r="B85" s="7"/>
      <c r="C85" s="191"/>
      <c r="D85" s="196"/>
      <c r="E85" s="7"/>
    </row>
    <row r="86" spans="2:5" x14ac:dyDescent="0.25">
      <c r="B86" s="7"/>
      <c r="C86" s="191"/>
      <c r="D86" s="191"/>
      <c r="E86" s="7"/>
    </row>
    <row r="87" spans="2:5" ht="14.45" customHeight="1" x14ac:dyDescent="0.25">
      <c r="B87" s="7"/>
      <c r="C87" s="191" t="s">
        <v>94</v>
      </c>
      <c r="D87" s="196" t="s">
        <v>97</v>
      </c>
      <c r="E87" s="7"/>
    </row>
    <row r="88" spans="2:5" x14ac:dyDescent="0.25">
      <c r="B88" s="7"/>
      <c r="C88" s="191"/>
      <c r="D88" s="196"/>
      <c r="E88" s="7"/>
    </row>
    <row r="89" spans="2:5" x14ac:dyDescent="0.25">
      <c r="B89" s="7"/>
      <c r="C89" s="191"/>
      <c r="D89" s="196"/>
      <c r="E89" s="7"/>
    </row>
    <row r="90" spans="2:5" x14ac:dyDescent="0.25">
      <c r="B90" s="7"/>
      <c r="C90" s="191"/>
      <c r="D90" s="196"/>
      <c r="E90" s="7"/>
    </row>
    <row r="91" spans="2:5" x14ac:dyDescent="0.25">
      <c r="B91" s="7"/>
      <c r="C91" s="191"/>
      <c r="D91" s="196"/>
      <c r="E91" s="7"/>
    </row>
    <row r="92" spans="2:5" x14ac:dyDescent="0.25">
      <c r="B92" s="7"/>
      <c r="C92" s="191"/>
      <c r="D92" s="196"/>
      <c r="E92" s="7"/>
    </row>
    <row r="93" spans="2:5" x14ac:dyDescent="0.25">
      <c r="B93" s="7"/>
      <c r="C93" s="191"/>
      <c r="D93" s="196"/>
      <c r="E93" s="7"/>
    </row>
    <row r="94" spans="2:5" x14ac:dyDescent="0.25">
      <c r="B94" s="7"/>
      <c r="C94" s="191"/>
      <c r="D94" s="196"/>
      <c r="E94" s="7"/>
    </row>
    <row r="95" spans="2:5" x14ac:dyDescent="0.25">
      <c r="B95" s="7"/>
      <c r="C95" s="191"/>
      <c r="D95" s="196"/>
      <c r="E95" s="7"/>
    </row>
    <row r="96" spans="2:5" ht="29.25" customHeight="1" x14ac:dyDescent="0.25">
      <c r="B96" s="7"/>
      <c r="C96" s="191"/>
      <c r="D96" s="196"/>
      <c r="E96" s="7"/>
    </row>
    <row r="97" spans="2:5" x14ac:dyDescent="0.25">
      <c r="B97" s="7"/>
      <c r="C97" s="191"/>
      <c r="D97" s="191"/>
      <c r="E97" s="7"/>
    </row>
    <row r="98" spans="2:5" ht="14.45" customHeight="1" x14ac:dyDescent="0.25">
      <c r="B98" s="7"/>
      <c r="C98" s="191" t="s">
        <v>96</v>
      </c>
      <c r="D98" s="196" t="s">
        <v>98</v>
      </c>
      <c r="E98" s="7"/>
    </row>
    <row r="99" spans="2:5" x14ac:dyDescent="0.25">
      <c r="B99" s="7"/>
      <c r="C99" s="191"/>
      <c r="D99" s="196"/>
      <c r="E99" s="7"/>
    </row>
    <row r="100" spans="2:5" x14ac:dyDescent="0.25">
      <c r="B100" s="7"/>
      <c r="C100" s="191"/>
      <c r="D100" s="196"/>
      <c r="E100" s="7"/>
    </row>
    <row r="101" spans="2:5" x14ac:dyDescent="0.25">
      <c r="B101" s="7"/>
      <c r="C101" s="191"/>
      <c r="D101" s="191"/>
      <c r="E101" s="7"/>
    </row>
    <row r="102" spans="2:5" ht="14.45" customHeight="1" x14ac:dyDescent="0.25">
      <c r="B102" s="7"/>
      <c r="C102" s="191" t="s">
        <v>95</v>
      </c>
      <c r="D102" s="196" t="s">
        <v>99</v>
      </c>
      <c r="E102" s="7"/>
    </row>
    <row r="103" spans="2:5" ht="14.45" customHeight="1" x14ac:dyDescent="0.25">
      <c r="B103" s="7"/>
      <c r="C103" s="191"/>
      <c r="D103" s="196"/>
      <c r="E103" s="7"/>
    </row>
    <row r="104" spans="2:5" ht="14.45" customHeight="1" x14ac:dyDescent="0.25">
      <c r="B104" s="7"/>
      <c r="C104" s="191"/>
      <c r="D104" s="196"/>
      <c r="E104" s="7"/>
    </row>
    <row r="105" spans="2:5" ht="14.45" customHeight="1" x14ac:dyDescent="0.25">
      <c r="B105" s="7"/>
      <c r="C105" s="191"/>
      <c r="D105" s="196"/>
      <c r="E105" s="7"/>
    </row>
    <row r="106" spans="2:5" ht="14.45" customHeight="1" x14ac:dyDescent="0.25">
      <c r="B106" s="7"/>
      <c r="C106" s="191"/>
      <c r="D106" s="196"/>
      <c r="E106" s="7"/>
    </row>
    <row r="107" spans="2:5" ht="14.45" customHeight="1" x14ac:dyDescent="0.25">
      <c r="B107" s="7"/>
      <c r="C107" s="191"/>
      <c r="D107" s="196"/>
      <c r="E107" s="7"/>
    </row>
    <row r="108" spans="2:5" ht="14.45" customHeight="1" x14ac:dyDescent="0.25">
      <c r="B108" s="7"/>
      <c r="C108" s="191"/>
      <c r="D108" s="196"/>
      <c r="E108" s="7"/>
    </row>
    <row r="109" spans="2:5" ht="14.45" customHeight="1" x14ac:dyDescent="0.25">
      <c r="B109" s="7"/>
      <c r="C109" s="191"/>
      <c r="D109" s="196"/>
      <c r="E109" s="7"/>
    </row>
    <row r="110" spans="2:5" ht="15" customHeight="1" x14ac:dyDescent="0.25">
      <c r="B110" s="7"/>
      <c r="C110" s="191"/>
      <c r="D110" s="196"/>
      <c r="E110" s="7"/>
    </row>
    <row r="111" spans="2:5" x14ac:dyDescent="0.25">
      <c r="B111" s="7"/>
      <c r="C111" s="191"/>
      <c r="D111" s="196"/>
      <c r="E111" s="7"/>
    </row>
    <row r="112" spans="2:5" ht="17.25" customHeight="1" x14ac:dyDescent="0.25">
      <c r="B112" s="7"/>
      <c r="C112" s="7"/>
      <c r="D112" s="7"/>
      <c r="E112" s="7"/>
    </row>
  </sheetData>
  <sheetProtection algorithmName="SHA-512" hashValue="aQG5yf/HK37hz1/rDkxDO6lX/koB8m4djSx9PoBtDXe/gG5XLgZW181wt4kzTCxEekVpyCpFPA1T5I/BIf6haw==" saltValue="KHPowrXYS5kI0wq55eLVNg==" spinCount="100000" sheet="1" objects="1" scenarios="1"/>
  <mergeCells count="54">
    <mergeCell ref="C43:C45"/>
    <mergeCell ref="D43:D45"/>
    <mergeCell ref="D102:D111"/>
    <mergeCell ref="C102:C111"/>
    <mergeCell ref="C86:D86"/>
    <mergeCell ref="C97:D97"/>
    <mergeCell ref="C101:D101"/>
    <mergeCell ref="C47:C49"/>
    <mergeCell ref="D47:D49"/>
    <mergeCell ref="C51:C53"/>
    <mergeCell ref="D51:D53"/>
    <mergeCell ref="C55:C57"/>
    <mergeCell ref="D55:D57"/>
    <mergeCell ref="D65:D69"/>
    <mergeCell ref="C50:D50"/>
    <mergeCell ref="C54:D54"/>
    <mergeCell ref="C58:D58"/>
    <mergeCell ref="C64:D64"/>
    <mergeCell ref="C27:D27"/>
    <mergeCell ref="C38:D38"/>
    <mergeCell ref="D98:D100"/>
    <mergeCell ref="C98:C100"/>
    <mergeCell ref="C46:D46"/>
    <mergeCell ref="C71:C77"/>
    <mergeCell ref="D71:D77"/>
    <mergeCell ref="D79:D85"/>
    <mergeCell ref="C79:C85"/>
    <mergeCell ref="D87:D96"/>
    <mergeCell ref="C87:C96"/>
    <mergeCell ref="C59:C63"/>
    <mergeCell ref="D59:D63"/>
    <mergeCell ref="C65:C69"/>
    <mergeCell ref="C70:D70"/>
    <mergeCell ref="C78:D78"/>
    <mergeCell ref="C3:D5"/>
    <mergeCell ref="C6:D6"/>
    <mergeCell ref="C15:D15"/>
    <mergeCell ref="C19:D19"/>
    <mergeCell ref="C42:D42"/>
    <mergeCell ref="C28:C37"/>
    <mergeCell ref="D7:D10"/>
    <mergeCell ref="D12:D14"/>
    <mergeCell ref="D16:D18"/>
    <mergeCell ref="D20:D22"/>
    <mergeCell ref="D24:D26"/>
    <mergeCell ref="D39:D41"/>
    <mergeCell ref="C39:C41"/>
    <mergeCell ref="C12:C14"/>
    <mergeCell ref="C24:C26"/>
    <mergeCell ref="C23:D23"/>
    <mergeCell ref="C7:C10"/>
    <mergeCell ref="C11:D11"/>
    <mergeCell ref="C20:C22"/>
    <mergeCell ref="C16:C18"/>
  </mergeCells>
  <hyperlinks>
    <hyperlink ref="D43:D45" location="'Matriz de Riscos'!A1" display="Efeito resultante da ocorrência do evento de risco. Escolher valores de 1 a 4, de acordo com a matriz de riscos."/>
    <hyperlink ref="D47:D49" location="'Matriz de Riscos'!A1" display="Medida da possibilidade de ocorrência de um evento de risco. Escolher valores de 1 a 4, de acordo com a matriz de riscos."/>
    <hyperlink ref="D55:D57" location="'Matriz de Riscos'!H2" display="Magnitude de um risco expressa em termos da combinação das consequências [impacto] e de suas probabilidades. O resultado da multiplicação desses valores forma a matriz de riscos. O CGRC define que o apetite a risco do IFSul é moderado. Os Gestores dos pro"/>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ORIENTAÇÕES</vt:lpstr>
      <vt:lpstr>Informações sobre o Processo</vt:lpstr>
      <vt:lpstr>Mapa de Riscos</vt:lpstr>
      <vt:lpstr>Plano de Tratamento de Riscos</vt:lpstr>
      <vt:lpstr>LISTAS</vt:lpstr>
      <vt:lpstr>Matriz de Riscos</vt:lpstr>
      <vt:lpstr>Fluxograma</vt:lpstr>
      <vt:lpstr>Glossário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de Oliveira Cardozo</dc:creator>
  <cp:lastModifiedBy>Fabio de Oliveira Cardozo</cp:lastModifiedBy>
  <dcterms:created xsi:type="dcterms:W3CDTF">2022-11-22T20:35:59Z</dcterms:created>
  <dcterms:modified xsi:type="dcterms:W3CDTF">2025-11-24T15:51:49Z</dcterms:modified>
</cp:coreProperties>
</file>