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pegorer\Desktop\NGRC\PROGEP\Admissão de servidores\"/>
    </mc:Choice>
  </mc:AlternateContent>
  <workbookProtection workbookAlgorithmName="SHA-512" workbookHashValue="s2BC5OhS/vfwSfc7K1yl8EK1qvPDsk3P8rFK5ZitOmsSCx2Y30fTWcoiVvljHbOk4PxPI3UiqN32RaO3mDljXg==" workbookSaltValue="RwoG9W7J3JBMiu+8gG7Yiw==" workbookSpinCount="100000" lockStructure="1"/>
  <bookViews>
    <workbookView xWindow="0" yWindow="0" windowWidth="20490" windowHeight="7020" tabRatio="457" activeTab="2"/>
  </bookViews>
  <sheets>
    <sheet name="ORIENTAÇÕES" sheetId="5" r:id="rId1"/>
    <sheet name="Mapa de Riscos" sheetId="1" r:id="rId2"/>
    <sheet name="Plano de Ação e Monitoramento" sheetId="4" r:id="rId3"/>
    <sheet name="LISTAS" sheetId="3"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4" l="1"/>
  <c r="C34" i="4"/>
  <c r="C31" i="4"/>
  <c r="C28" i="4"/>
  <c r="C25" i="4"/>
  <c r="C22" i="4"/>
  <c r="C19" i="4"/>
  <c r="C16" i="4"/>
  <c r="C13" i="4"/>
  <c r="C10" i="4"/>
  <c r="C7" i="4"/>
  <c r="C4" i="4"/>
  <c r="A4" i="4"/>
  <c r="K4" i="1" l="1"/>
  <c r="L4" i="1" s="1"/>
  <c r="R37" i="1"/>
  <c r="S37" i="1" s="1"/>
  <c r="D37" i="4" s="1"/>
  <c r="R34" i="1"/>
  <c r="S34" i="1" s="1"/>
  <c r="D34" i="4" s="1"/>
  <c r="R31" i="1"/>
  <c r="S31" i="1" s="1"/>
  <c r="D31" i="4" s="1"/>
  <c r="R28" i="1"/>
  <c r="S28" i="1" s="1"/>
  <c r="D28" i="4" s="1"/>
  <c r="R25" i="1"/>
  <c r="S25" i="1" s="1"/>
  <c r="D25" i="4" s="1"/>
  <c r="R22" i="1"/>
  <c r="S22" i="1" s="1"/>
  <c r="D22" i="4" s="1"/>
  <c r="R19" i="1"/>
  <c r="S19" i="1" s="1"/>
  <c r="D19" i="4" s="1"/>
  <c r="R16" i="1"/>
  <c r="S16" i="1" s="1"/>
  <c r="D16" i="4" s="1"/>
  <c r="R13" i="1"/>
  <c r="S13" i="1" s="1"/>
  <c r="D13" i="4" s="1"/>
  <c r="R10" i="1"/>
  <c r="S10" i="1" s="1"/>
  <c r="D10" i="4" s="1"/>
  <c r="R7" i="1"/>
  <c r="S7" i="1" s="1"/>
  <c r="D7" i="4" s="1"/>
  <c r="R4" i="1"/>
  <c r="S4" i="1" s="1"/>
  <c r="D4" i="4" s="1"/>
  <c r="K37" i="1"/>
  <c r="L37" i="1" s="1"/>
  <c r="K34" i="1"/>
  <c r="L34" i="1" s="1"/>
  <c r="K31" i="1"/>
  <c r="L31" i="1" s="1"/>
  <c r="K28" i="1"/>
  <c r="L28" i="1" s="1"/>
  <c r="K25" i="1"/>
  <c r="L25" i="1" s="1"/>
  <c r="K22" i="1"/>
  <c r="L22" i="1" s="1"/>
  <c r="K19" i="1"/>
  <c r="L19" i="1" s="1"/>
  <c r="K16" i="1"/>
  <c r="L16" i="1" s="1"/>
  <c r="K13" i="1"/>
  <c r="L13" i="1" s="1"/>
  <c r="K10" i="1"/>
  <c r="L10" i="1" s="1"/>
  <c r="K7" i="1"/>
  <c r="L7" i="1" s="1"/>
</calcChain>
</file>

<file path=xl/comments1.xml><?xml version="1.0" encoding="utf-8"?>
<comments xmlns="http://schemas.openxmlformats.org/spreadsheetml/2006/main">
  <authors>
    <author>Fabio de Oliveira Cardozo</author>
  </authors>
  <commentList>
    <comment ref="A1" authorId="0" shapeId="0">
      <text>
        <r>
          <rPr>
            <b/>
            <sz val="9"/>
            <color indexed="81"/>
            <rFont val="Segoe UI"/>
            <family val="2"/>
          </rPr>
          <t xml:space="preserve">Identificação de Eventos de Riscos
Esta etapa tem por finalidade identificar e registrar tanto os eventos de riscos que comprometem o alcance do objetivo do processo, como as causas e os/as efeitos/consequências de cada um deles.
</t>
        </r>
      </text>
    </comment>
    <comment ref="I1" authorId="0" shapeId="0">
      <text>
        <r>
          <rPr>
            <b/>
            <sz val="9"/>
            <color indexed="81"/>
            <rFont val="Segoe UI"/>
            <family val="2"/>
          </rPr>
          <t>Avaliação dos Riscos e Controles
Esta etapa tem por finalidade avaliar os eventos de riscos identificados considerando os seus componentes (causas e consequências). Os eventos devem ser avaliados sob a perspectiva de probabilidade e impacto. Normalmente as causas se relacionam à probabilidade de o evento
ocorrer e as consequências ao impacto, caso o evento se materialize.
A avaliação de riscos deve ser feita por meio de análises quantitativas e qualitativas ou da combinação de ambas e, ainda, quanto à sua condição de inerentes (risco bruto, sem considerar qualquer controle) e residuais (considerando os controles identificados e avaliados quanto ao desenho e a sua execução).</t>
        </r>
      </text>
    </comment>
    <comment ref="A2" authorId="0" shapeId="0">
      <text>
        <r>
          <rPr>
            <b/>
            <sz val="9"/>
            <color indexed="81"/>
            <rFont val="Segoe UI"/>
            <family val="2"/>
          </rPr>
          <t>Processo
Nome do processo.</t>
        </r>
        <r>
          <rPr>
            <sz val="9"/>
            <color indexed="81"/>
            <rFont val="Segoe UI"/>
            <family val="2"/>
          </rPr>
          <t xml:space="preserve">
</t>
        </r>
      </text>
    </comment>
    <comment ref="B2" authorId="0" shapeId="0">
      <text>
        <r>
          <rPr>
            <b/>
            <sz val="9"/>
            <color indexed="81"/>
            <rFont val="Segoe UI"/>
            <family val="2"/>
          </rPr>
          <t>Descrição resumida dos objetivos do processo
Breve descrição sobre os objetivos do processo.</t>
        </r>
        <r>
          <rPr>
            <sz val="9"/>
            <color indexed="81"/>
            <rFont val="Segoe UI"/>
            <family val="2"/>
          </rPr>
          <t xml:space="preserve">
</t>
        </r>
      </text>
    </comment>
    <comment ref="C2" authorId="0" shapeId="0">
      <text>
        <r>
          <rPr>
            <b/>
            <sz val="9"/>
            <color indexed="81"/>
            <rFont val="Segoe UI"/>
            <family val="2"/>
          </rPr>
          <t>Eventos de Risco
Eventos de Risco são situações em potencial que podem causar impacto negativo na consecução dos objetivos da organização, caso venham a ocorrer.</t>
        </r>
      </text>
    </comment>
    <comment ref="E2" authorId="0" shapeId="0">
      <text>
        <r>
          <rPr>
            <b/>
            <sz val="9"/>
            <color indexed="81"/>
            <rFont val="Segoe UI"/>
            <family val="2"/>
          </rPr>
          <t>Causas
Condições que dão origem à possibilidade de um evento ocorrer. Podem ter origem no ambiente interno e externo.</t>
        </r>
      </text>
    </comment>
    <comment ref="G2" authorId="0" shapeId="0">
      <text>
        <r>
          <rPr>
            <b/>
            <sz val="9"/>
            <color indexed="81"/>
            <rFont val="Segoe UI"/>
            <family val="2"/>
          </rPr>
          <t>Consequências
Resultados de um evento de risco sobre os objetivos do processo.</t>
        </r>
        <r>
          <rPr>
            <sz val="9"/>
            <color indexed="81"/>
            <rFont val="Segoe UI"/>
            <family val="2"/>
          </rPr>
          <t xml:space="preserve">
</t>
        </r>
      </text>
    </comment>
    <comment ref="I2" authorId="0" shapeId="0">
      <text>
        <r>
          <rPr>
            <b/>
            <sz val="9"/>
            <color indexed="81"/>
            <rFont val="Segoe UI"/>
            <family val="2"/>
          </rPr>
          <t>Risco Inerente</t>
        </r>
        <r>
          <rPr>
            <sz val="9"/>
            <color indexed="81"/>
            <rFont val="Segoe UI"/>
            <family val="2"/>
          </rPr>
          <t xml:space="preserve">
</t>
        </r>
        <r>
          <rPr>
            <b/>
            <sz val="9"/>
            <color indexed="81"/>
            <rFont val="Segoe UI"/>
            <family val="2"/>
          </rPr>
          <t>É o risco que uma organização terá de enfrentar na falta de medidas que a administração possa adotar para alterar a probabilidade ou o impacto dos
eventos. Ou seja, é o nível de risco antes de quaisquer ações de mitigação de risco terem sido levadas em conta, como atividades de controle.</t>
        </r>
      </text>
    </comment>
    <comment ref="M2" authorId="0" shapeId="0">
      <text>
        <r>
          <rPr>
            <b/>
            <sz val="9"/>
            <color indexed="81"/>
            <rFont val="Segoe UI"/>
            <family val="2"/>
          </rPr>
          <t>Atividades de Controle
As Atividades de Controle geralmente estão expressas em políticas e procedimentos de controle, que devem ser estabelecidos e aplicados para auxiliar e assegurar que ações identificadas pela administração, como necessárias para tratar os riscos relacionados ao cumprimento dos objetivos da organização, sejam realizadas de forma eficaz.</t>
        </r>
        <r>
          <rPr>
            <sz val="9"/>
            <color indexed="81"/>
            <rFont val="Segoe UI"/>
            <family val="2"/>
          </rPr>
          <t xml:space="preserve">
</t>
        </r>
        <r>
          <rPr>
            <b/>
            <sz val="9"/>
            <color indexed="81"/>
            <rFont val="Segoe UI"/>
            <family val="2"/>
          </rPr>
          <t xml:space="preserve">
São exemplos de Atividades de Controle:
• atribuição de autoridade e limites de alçada;
• revisão segregada;
• autorizações e aprovações;
• controles físicos;
• segregação de funções;
• verificações;
• conciliações;
• indicadores de desempenho;
• revisão de desempenho operacional;
• programas de contingência e planos de continuidade dos negócios.
Uma vez mensurado o risco inerente, é necessário identificar e avaliar os controles que respondam aos eventos de riscos identificados, quanto ao seu desenho e quanto à sua operação.</t>
        </r>
      </text>
    </comment>
    <comment ref="P2" authorId="0" shapeId="0">
      <text>
        <r>
          <rPr>
            <b/>
            <sz val="9"/>
            <color indexed="81"/>
            <rFont val="Segoe UI"/>
            <family val="2"/>
          </rPr>
          <t>Risco Residual
É aquele que ainda permanece após a resposta da administração.Ou seja, é o nível de risco após ter levado em consideração as ações de mitigação de risco tais como atividades de controle.</t>
        </r>
      </text>
    </comment>
    <comment ref="I3" authorId="0" shapeId="0">
      <text>
        <r>
          <rPr>
            <b/>
            <sz val="9"/>
            <color indexed="81"/>
            <rFont val="Segoe UI"/>
            <family val="2"/>
          </rPr>
          <t>Impacto:
Relevância das consequências do evento nos objetivos institucionais.
(1) Muito baixo - consequências insignificantes caso o evento ocorra;
(2) Baixo - consequências menores em processos e atividades secundários;
(3) Médio - consequências relevantes em processos e atividades secundários ou consequências menores em
processos e atividades prioritárias para os objetivos institucionais;
(4) Alto - consequências relevantes para os objetivos institucionais.</t>
        </r>
      </text>
    </comment>
    <comment ref="J3" authorId="0" shapeId="0">
      <text>
        <r>
          <rPr>
            <b/>
            <sz val="9"/>
            <color indexed="81"/>
            <rFont val="Segoe UI"/>
            <family val="2"/>
          </rPr>
          <t>Probabilidade:
Avaliação de possibilidade de ocorrência do evento.
(1) Muito baixa - baixíssima possibilidade de o evento ocorrer;
(2) Baixa - o evento ocorreria raramente;
(3) Média - o evento já teria ocorrido algumas vezes e poderia voltar a ocorrer;
(4) Alta - o evento já teria ocorrido repetidas vezes e provavelmente voltaria a ocorrer muitas vezes.</t>
        </r>
      </text>
    </comment>
    <comment ref="L3" authorId="0" shapeId="0">
      <text>
        <r>
          <rPr>
            <b/>
            <sz val="9"/>
            <color indexed="81"/>
            <rFont val="Segoe UI"/>
            <family val="2"/>
          </rPr>
          <t>Nível de Risco
O nível de risco será categorizado como evento de risco baixo, moderado, elevado ou extremo, a partir do resultado da
multiplicação do valor indicado para probabilidade pelo valor indicado para o impacto
Risco baixo: resultado de 1 a 3;
Risco moderado: resultado de 4 a 6;
Risco elevado: resultado de 8 a 12;
Risco extremo: resultado igual a 16.</t>
        </r>
      </text>
    </comment>
    <comment ref="M3" authorId="0" shapeId="0">
      <text>
        <r>
          <rPr>
            <b/>
            <sz val="9"/>
            <color indexed="81"/>
            <rFont val="Segoe UI"/>
            <family val="2"/>
          </rPr>
          <t>Descrição do controle atual
Descrição da atividade de controle atual, se existente.</t>
        </r>
        <r>
          <rPr>
            <sz val="9"/>
            <color indexed="81"/>
            <rFont val="Segoe UI"/>
            <family val="2"/>
          </rPr>
          <t xml:space="preserve">
</t>
        </r>
      </text>
    </comment>
    <comment ref="N3" authorId="0" shapeId="0">
      <text>
        <r>
          <rPr>
            <b/>
            <sz val="9"/>
            <color indexed="81"/>
            <rFont val="Segoe UI"/>
            <family val="2"/>
          </rPr>
          <t xml:space="preserve">Avaliação quanto ao desenho do controle
Análise sobre as características da atividade de controle.
(1) Não há sistema de controle
(2) Há procedimento de controle para algumas atividades, porém informais
(3) Controles não foram planejados formalmente, mas são executados de acordo com a experiência dos servidores
(4) Sistema de controle integrado adequadamente planejado, discutido e documentado. O sistema de controle vigente é eficaz, mas não prevê revisões periódicas
(5) O sistema de controle é eficaz na gestão de riscos (adequadamente planejado, discutido, testado e documentado com correções ou aperfeiçoamentos planejados de forma tempestiva)
</t>
        </r>
      </text>
    </comment>
    <comment ref="O3" authorId="0" shapeId="0">
      <text>
        <r>
          <rPr>
            <b/>
            <sz val="9"/>
            <color indexed="81"/>
            <rFont val="Segoe UI"/>
            <family val="2"/>
          </rPr>
          <t>Avaliação quanto à operação do controle
Análise sobre a execução do controle.
(1) Controle não executado
(2) Controle parcialmente executado e com deficiências
(3) Controle parcialmente executado
(4) Controle implantado e executado de maneira periódica e quase sempre uniforme. Avaliação dos controles é feita com alguma periodicidade
(5) Controle implantado e executado de maneira uniforme pela equipe e na frequência desejada. Periodicamente os controles são testados e aperfeiçoados</t>
        </r>
      </text>
    </comment>
    <comment ref="P3" authorId="0" shapeId="0">
      <text>
        <r>
          <rPr>
            <b/>
            <sz val="9"/>
            <color indexed="81"/>
            <rFont val="Segoe UI"/>
            <family val="2"/>
          </rPr>
          <t>Impacto:
Relevância das consequências do evento nos objetivos institucionais.
(1) Muito baixo - consequências insignificantes caso o evento ocorra;
(2) Baixo - consequências menores em processos e atividades secundários;
(3) Médio - consequências relevantes em processos e atividades secundários ou consequências menores em
processos e atividades prioritárias para os objetivos institucionais;
(4) Alto - consequências relevantes para os objetivos institucionais.</t>
        </r>
      </text>
    </comment>
    <comment ref="Q3" authorId="0" shapeId="0">
      <text>
        <r>
          <rPr>
            <b/>
            <sz val="9"/>
            <color indexed="81"/>
            <rFont val="Segoe UI"/>
            <family val="2"/>
          </rPr>
          <t>Probabilidade:
Avaliação de possibilidade de ocorrência do evento.
(1) Muito baixa - baixíssima possibilidade de o evento ocorrer;
(2) Baixa - o evento ocorre raramente;
(3) Média - o evento já ocorreu algumas vezes e pode voltar a ocorrer;
(4) Alta - o evento já ocorreu repetidas vezes e provavelmente voltará a ocorrer muitas vezes.</t>
        </r>
      </text>
    </comment>
    <comment ref="S3" authorId="0" shapeId="0">
      <text>
        <r>
          <rPr>
            <b/>
            <sz val="9"/>
            <color indexed="81"/>
            <rFont val="Segoe UI"/>
            <family val="2"/>
          </rPr>
          <t>Nível de Risco
O nível de risco será categorizado como evento de risco baixo, moderado, elevado ou extremo, a partir do resultado da
multiplicação do valor indicado para probabilidade pelo valor indicado para o impacto
Risco baixo: resultado de 1 a 3;
Risco moderado: resultado de 4 a 6;
Risco elevado: resultado de 8 a 12;
Risco extremo: resultado igual a 16.</t>
        </r>
      </text>
    </comment>
  </commentList>
</comments>
</file>

<file path=xl/comments2.xml><?xml version="1.0" encoding="utf-8"?>
<comments xmlns="http://schemas.openxmlformats.org/spreadsheetml/2006/main">
  <authors>
    <author>Fabio de Oliveira Cardozo</author>
  </authors>
  <commentList>
    <comment ref="E1" authorId="0" shapeId="0">
      <text>
        <r>
          <rPr>
            <b/>
            <sz val="9"/>
            <color indexed="81"/>
            <rFont val="Segoe UI"/>
            <family val="2"/>
          </rPr>
          <t>Respostas aos Riscos Identificados
Quais estratégias serão adotada para responder aos eventos de risco?</t>
        </r>
      </text>
    </comment>
    <comment ref="I1" authorId="0" shapeId="0">
      <text>
        <r>
          <rPr>
            <b/>
            <sz val="9"/>
            <color indexed="81"/>
            <rFont val="Segoe UI"/>
            <family val="2"/>
          </rPr>
          <t>Implementação
Informações sobre o processo de implementação dos controles propostos.</t>
        </r>
        <r>
          <rPr>
            <sz val="9"/>
            <color indexed="81"/>
            <rFont val="Segoe UI"/>
            <family val="2"/>
          </rPr>
          <t xml:space="preserve">
</t>
        </r>
      </text>
    </comment>
    <comment ref="O1" authorId="0" shapeId="0">
      <text>
        <r>
          <rPr>
            <b/>
            <sz val="9"/>
            <color indexed="81"/>
            <rFont val="Segoe UI"/>
            <family val="2"/>
          </rPr>
          <t>Monitoramento
Acompanhamento da implementação dos controles.</t>
        </r>
        <r>
          <rPr>
            <sz val="9"/>
            <color indexed="81"/>
            <rFont val="Segoe UI"/>
            <family val="2"/>
          </rPr>
          <t xml:space="preserve">
</t>
        </r>
      </text>
    </comment>
    <comment ref="E2" authorId="0" shapeId="0">
      <text>
        <r>
          <rPr>
            <b/>
            <sz val="9"/>
            <color indexed="81"/>
            <rFont val="Segoe UI"/>
            <family val="2"/>
          </rPr>
          <t>Possíveis Respostas:
Aceitar: situação em que não serão tomadas medidas com relação ao risco;
Mitigar: situação em que medidas serão tomadas para reduzir o impacto ou a probabilidade de ocorrência do risco;
Transferir: situação em que medidas serão tomadas no sentido de transferir o risco para outro órgão;
Evitar: situação em que a medida a ser tomada altera o processo para que se evite a ocorrência do risco.</t>
        </r>
      </text>
    </comment>
    <comment ref="F2" authorId="0" shapeId="0">
      <text>
        <r>
          <rPr>
            <b/>
            <sz val="9"/>
            <color indexed="81"/>
            <rFont val="Segoe UI"/>
            <family val="2"/>
          </rPr>
          <t>Descrição
Descrição da resposta ao risco proposta (controle).</t>
        </r>
        <r>
          <rPr>
            <sz val="9"/>
            <color indexed="81"/>
            <rFont val="Segoe UI"/>
            <family val="2"/>
          </rPr>
          <t xml:space="preserve">
</t>
        </r>
      </text>
    </comment>
    <comment ref="G2" authorId="0" shapeId="0">
      <text>
        <r>
          <rPr>
            <b/>
            <sz val="9"/>
            <color indexed="81"/>
            <rFont val="Segoe UI"/>
            <family val="2"/>
          </rPr>
          <t>Tipo
Tipo de controle proposto.
Preventivo - se atua na causa do evento;
Corretivo - se atenua o efeito, caso o evento se materialize;
Compensatório - possui o objetivo de mitigar perdas, ou exposição a riscos, em situações em que determinadas atividades de controle não são viáveis em termos de custo-benefício ou apresentam-se deficientes no que diz respeito ao alcance dos objetivos de controle de determinado processo ou atividade.</t>
        </r>
      </text>
    </comment>
    <comment ref="H2" authorId="0" shapeId="0">
      <text>
        <r>
          <rPr>
            <b/>
            <sz val="9"/>
            <color indexed="81"/>
            <rFont val="Segoe UI"/>
            <family val="2"/>
          </rPr>
          <t>Objetivo
Objetivo do controle proposto.
- Adotar Controle Novo
- Melhorar Controle Existente</t>
        </r>
      </text>
    </comment>
    <comment ref="I2" authorId="0" shapeId="0">
      <text>
        <r>
          <rPr>
            <b/>
            <sz val="9"/>
            <color indexed="81"/>
            <rFont val="Segoe UI"/>
            <family val="2"/>
          </rPr>
          <t>Área Responsável pela Implementação
Área gestora do processo (sigla da unidade organizacional, conforme organograma institucional.)</t>
        </r>
      </text>
    </comment>
    <comment ref="J2" authorId="0" shapeId="0">
      <text>
        <r>
          <rPr>
            <b/>
            <sz val="9"/>
            <color indexed="81"/>
            <rFont val="Segoe UI"/>
            <family val="2"/>
          </rPr>
          <t>Responsável pela Implementação
Nome do/a servidor/a que ficará responsável pela implementação do controle.</t>
        </r>
      </text>
    </comment>
    <comment ref="K2" authorId="0" shapeId="0">
      <text>
        <r>
          <rPr>
            <b/>
            <sz val="9"/>
            <color indexed="81"/>
            <rFont val="Segoe UI"/>
            <family val="2"/>
          </rPr>
          <t>Como será Implementado
Descrição acerca da forma como o controle será implementado (por meio de projeto, melhoria no sistema, criação de norma, plano de contingência etc.)</t>
        </r>
      </text>
    </comment>
    <comment ref="L2" authorId="0" shapeId="0">
      <text>
        <r>
          <rPr>
            <b/>
            <sz val="9"/>
            <color indexed="81"/>
            <rFont val="Segoe UI"/>
            <family val="2"/>
          </rPr>
          <t>Intervenientes
Outras áreas e servidores participantes na ação.</t>
        </r>
      </text>
    </comment>
    <comment ref="M2" authorId="0" shapeId="0">
      <text>
        <r>
          <rPr>
            <b/>
            <sz val="9"/>
            <color indexed="81"/>
            <rFont val="Segoe UI"/>
            <family val="2"/>
          </rPr>
          <t>Data do início
Data prevista para início da implementação do controle (formato DD/MM/AAAA).</t>
        </r>
      </text>
    </comment>
    <comment ref="N2" authorId="0" shapeId="0">
      <text>
        <r>
          <rPr>
            <b/>
            <sz val="9"/>
            <color indexed="81"/>
            <rFont val="Segoe UI"/>
            <family val="2"/>
          </rPr>
          <t>Data da conclusão
Data prevista para conclusão da implementação do controle (formato DD/MM/AAAA).</t>
        </r>
      </text>
    </comment>
    <comment ref="O2" authorId="0" shapeId="0">
      <text>
        <r>
          <rPr>
            <b/>
            <sz val="9"/>
            <color indexed="81"/>
            <rFont val="Segoe UI"/>
            <family val="2"/>
          </rPr>
          <t>Status
Andamento da implementação do controle.
- Não iniciado
- Em andamento
- Concluído
- Atrasado</t>
        </r>
      </text>
    </comment>
  </commentList>
</comments>
</file>

<file path=xl/sharedStrings.xml><?xml version="1.0" encoding="utf-8"?>
<sst xmlns="http://schemas.openxmlformats.org/spreadsheetml/2006/main" count="105" uniqueCount="79">
  <si>
    <t>Eventos de Risco</t>
  </si>
  <si>
    <t>Causas</t>
  </si>
  <si>
    <t>Consequências</t>
  </si>
  <si>
    <t>Risco Inerente</t>
  </si>
  <si>
    <t>Identificação dos controles existentes</t>
  </si>
  <si>
    <t>Nível de Risco</t>
  </si>
  <si>
    <t>Descrição do controle atual</t>
  </si>
  <si>
    <t>Avaliação quanto ao desenho do controle</t>
  </si>
  <si>
    <t>Avaliação quanto à operação do controle</t>
  </si>
  <si>
    <t>Risco Residual</t>
  </si>
  <si>
    <t>IDENTIFICAÇÃO DE EVENTOS DE RISCOS</t>
  </si>
  <si>
    <t>I</t>
  </si>
  <si>
    <t>P</t>
  </si>
  <si>
    <t>Possíveis respostas</t>
  </si>
  <si>
    <t>Descrição</t>
  </si>
  <si>
    <t>Impacto e Probabilidade</t>
  </si>
  <si>
    <t>Aceitar</t>
  </si>
  <si>
    <t>Mitigar</t>
  </si>
  <si>
    <t>Transferir</t>
  </si>
  <si>
    <t>Evitar</t>
  </si>
  <si>
    <t>(1) Não há sistema de controle</t>
  </si>
  <si>
    <t>(2) Há procedimento de controle para algumas atividades, porém informais</t>
  </si>
  <si>
    <t>(3) Controles não foram planejados formalmente, mas são executados de acordo com a experiência dos servidores</t>
  </si>
  <si>
    <t>(5) O sistema de controle é eficaz na gestão de riscos (adequadamente planejado, discutido, testado e documentado com correções ou aperfeiçoamentos planejados de forma tempestiva)</t>
  </si>
  <si>
    <t>(1) Controle não executado</t>
  </si>
  <si>
    <t>(2) Controle parcialmente executado e com deficiências</t>
  </si>
  <si>
    <t>(3) Controle parcialmente executado</t>
  </si>
  <si>
    <t>(4) Controle implantado e executado de maneira periódica e quase sempre uniforme. Avaliação dos controles é feita com alguma periodicidade</t>
  </si>
  <si>
    <t>(5) Controle implantado e executado de maneira uniforme pela equipe e na frequência desejada. Periodicamente os controles são testados e aperfeiçoados</t>
  </si>
  <si>
    <t>(4) Sistema de controle integrado adequadamente planejado, discutido e documentado. O sistema de controle vigente é eficaz, mas não prevê revisões periódicas</t>
  </si>
  <si>
    <t>Tipo</t>
  </si>
  <si>
    <t>Preventivo</t>
  </si>
  <si>
    <t>Corretivo</t>
  </si>
  <si>
    <t>Compensatório</t>
  </si>
  <si>
    <t>RISCOS IDENTIFICADOS</t>
  </si>
  <si>
    <t xml:space="preserve">Objetivo </t>
  </si>
  <si>
    <t>Área Responsável pela Implementação</t>
  </si>
  <si>
    <t>Como será Implementado</t>
  </si>
  <si>
    <t>Intervenientes</t>
  </si>
  <si>
    <t>Data do Início</t>
  </si>
  <si>
    <t>Data da Conclusão</t>
  </si>
  <si>
    <t>Objetivo</t>
  </si>
  <si>
    <t>Adotar Controle Novo</t>
  </si>
  <si>
    <t>Melhorar Controle Existente</t>
  </si>
  <si>
    <t>Status</t>
  </si>
  <si>
    <t>Em andamento</t>
  </si>
  <si>
    <t>Não iniciado</t>
  </si>
  <si>
    <t>Concluído</t>
  </si>
  <si>
    <t>Atrasado</t>
  </si>
  <si>
    <t xml:space="preserve">Responsável pela Implementação </t>
  </si>
  <si>
    <t>AVALIAÇÃO DOS RISCOS E CONTROLES</t>
  </si>
  <si>
    <t>RESPOSTAS AOS RISCOS IDENTIFICADOS</t>
  </si>
  <si>
    <t>IMPLEMENTAÇÃO</t>
  </si>
  <si>
    <t>MONITORAMENTO</t>
  </si>
  <si>
    <t>Processo</t>
  </si>
  <si>
    <t>Descrição resumida dos objetivos do processo</t>
  </si>
  <si>
    <t>Orientações gerais</t>
  </si>
  <si>
    <t>2ª) Cada campo a ser preenchido possui um comentário explicando sua utilização.</t>
  </si>
  <si>
    <t>"Art. 9º O CGRC define que o apetite a risco do IFSul é moderado.</t>
  </si>
  <si>
    <t>§ 1º Os Gestores dos processos organizacionais deverão propor controles internos sempre que o risco for avaliado acima do apetite a risco.</t>
  </si>
  <si>
    <t>§ 2º Caso não exista controle interno possível, o Plano de Tratamento de Riscos deverá, obrigatoriamente, apresentar plano de contingência para os eventos de risco categorizados como elevado ou extremo.</t>
  </si>
  <si>
    <t>§ 3º O Comitê poderá, avaliando cada caso, determinar que seja implementado controle interno para eventos de risco moderado ou baixo, justificando sua necessidade."</t>
  </si>
  <si>
    <t>1ª) Preencha somente as células com fundo branco. Células com fundo colorido serão preenchidas automaticamente.</t>
  </si>
  <si>
    <t>GESTÃO DE RISCOS v1.0.0</t>
  </si>
  <si>
    <t>3ª) Preencha primeiramente a planilha "Mapa de Riscos". Após ter informado ao menos um evento de risco, preencha a planilha "Plano de Ação e Monitoramento".</t>
  </si>
  <si>
    <t>4ª) A Instrução Normativa Nº 01/2019 do Comitê de Governança, Riscos e Controles do IFSul (CGRC) dispõe:</t>
  </si>
  <si>
    <t>Dúvidas no preenchimento? Envie um e-mail para fabiocardozo@ifsul.edu.br</t>
  </si>
  <si>
    <t>Formalização do processo de ingresso no SUAP deixando documentos pessoais com nível de acesso público</t>
  </si>
  <si>
    <t>Admissão de servidores efetivos e professores substitutos</t>
  </si>
  <si>
    <t>Cadastrar o ingressante para que tenha acesso aos sistemas da Instituição e entre na folha de pagamento, formalizando sua contratação</t>
  </si>
  <si>
    <t>IF-DAP</t>
  </si>
  <si>
    <t>Paulo Silveira</t>
  </si>
  <si>
    <t>Falta de conhecimento da Lei de Acesso à Informação acerca do nível de acesso de documentos pessoais no SUAP e da LGPD</t>
  </si>
  <si>
    <t>Descumprimento da Lei de Acesso à Informação e da LGPD</t>
  </si>
  <si>
    <t>Levantamento dos nomes dos ingressantes e dos números dos processos e solicitação à DTI de acesso para proceder à alteração dos níveis de acesso dos processos públicos para restritos, conforme estabelecido pelo Mem. IF-PROGEP/N.º 92/2023</t>
  </si>
  <si>
    <t>Thiago Giusti (elaboração do memorando à DTI)</t>
  </si>
  <si>
    <t>Elaborar uma Instrução Normativa onde conste um checklist com a relação de documentos que devem ficar com nível de acesso restrito</t>
  </si>
  <si>
    <t>Elaborar a Instrução Normativa e publicar no site</t>
  </si>
  <si>
    <t>Revisar o nível de acesso de todos os processos de ingresso criados no SUAP a contar da implantação do sistema até a data de 14/08/2023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</si>
</sst>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8"/>
      <color theme="1"/>
      <name val="Calibri"/>
      <family val="2"/>
      <scheme val="minor"/>
    </font>
    <font>
      <b/>
      <sz val="11"/>
      <color theme="0"/>
      <name val="Calibri"/>
      <family val="2"/>
      <scheme val="minor"/>
    </font>
    <font>
      <b/>
      <sz val="11"/>
      <color theme="1"/>
      <name val="Calibri"/>
      <family val="2"/>
      <scheme val="minor"/>
    </font>
    <font>
      <sz val="9"/>
      <color indexed="81"/>
      <name val="Segoe UI"/>
      <family val="2"/>
    </font>
    <font>
      <b/>
      <sz val="9"/>
      <color indexed="81"/>
      <name val="Segoe UI"/>
      <family val="2"/>
    </font>
    <font>
      <sz val="11"/>
      <color theme="9" tint="0.79998168889431442"/>
      <name val="Calibri"/>
      <family val="2"/>
      <scheme val="minor"/>
    </font>
    <font>
      <sz val="9"/>
      <color theme="1"/>
      <name val="Calibri"/>
      <family val="2"/>
      <scheme val="minor"/>
    </font>
  </fonts>
  <fills count="5">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8">
    <xf numFmtId="0" fontId="0" fillId="0" borderId="0" xfId="0"/>
    <xf numFmtId="0" fontId="0" fillId="0" borderId="0" xfId="0" applyAlignment="1">
      <alignment horizontal="center"/>
    </xf>
    <xf numFmtId="0" fontId="0" fillId="0" borderId="0" xfId="0" applyBorder="1" applyAlignment="1">
      <alignment horizontal="center"/>
    </xf>
    <xf numFmtId="0" fontId="2" fillId="2" borderId="9" xfId="0" applyFon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7" xfId="0" applyFill="1" applyBorder="1"/>
    <xf numFmtId="0" fontId="0" fillId="3" borderId="8" xfId="0" applyFill="1" applyBorder="1"/>
    <xf numFmtId="0" fontId="0" fillId="3" borderId="2" xfId="0" applyFill="1" applyBorder="1" applyAlignment="1">
      <alignment horizontal="center" vertical="center"/>
    </xf>
    <xf numFmtId="0" fontId="0" fillId="3" borderId="0" xfId="0" applyFill="1" applyBorder="1" applyAlignment="1">
      <alignment horizontal="center" vertical="center"/>
    </xf>
    <xf numFmtId="0" fontId="0" fillId="3" borderId="7" xfId="0" applyFill="1" applyBorder="1" applyAlignment="1">
      <alignment horizontal="center" vertical="center"/>
    </xf>
    <xf numFmtId="0" fontId="0" fillId="2" borderId="0" xfId="0" applyFill="1"/>
    <xf numFmtId="0" fontId="0" fillId="3" borderId="0" xfId="0" applyFill="1"/>
    <xf numFmtId="0" fontId="0" fillId="3" borderId="0" xfId="0" applyFill="1" applyAlignment="1"/>
    <xf numFmtId="0" fontId="0" fillId="0" borderId="2"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2" borderId="0" xfId="0" applyFill="1" applyBorder="1"/>
    <xf numFmtId="0" fontId="0" fillId="3" borderId="0" xfId="0" applyFill="1" applyBorder="1"/>
    <xf numFmtId="0" fontId="7" fillId="3" borderId="0" xfId="0" applyFont="1" applyFill="1" applyBorder="1" applyAlignment="1">
      <alignment horizontal="center"/>
    </xf>
    <xf numFmtId="0" fontId="2" fillId="2" borderId="0" xfId="0" applyFont="1" applyFill="1" applyAlignment="1">
      <alignment horizontal="center"/>
    </xf>
    <xf numFmtId="0" fontId="3" fillId="4" borderId="0" xfId="0" applyFont="1" applyFill="1" applyAlignment="1">
      <alignment horizontal="center"/>
    </xf>
    <xf numFmtId="0" fontId="0" fillId="3" borderId="0" xfId="0" applyFill="1" applyAlignment="1">
      <alignment horizontal="justify" vertical="top" wrapText="1"/>
    </xf>
    <xf numFmtId="0" fontId="0" fillId="3" borderId="0" xfId="0" applyFill="1" applyAlignment="1">
      <alignment horizontal="left"/>
    </xf>
    <xf numFmtId="0" fontId="0" fillId="3" borderId="0" xfId="0" applyFill="1" applyAlignment="1">
      <alignment horizontal="justify" wrapText="1"/>
    </xf>
    <xf numFmtId="0" fontId="0" fillId="0" borderId="2"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8" xfId="0"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3" borderId="2" xfId="0" applyFill="1" applyBorder="1" applyAlignment="1">
      <alignment horizontal="center" vertical="center" wrapText="1"/>
    </xf>
    <xf numFmtId="0" fontId="0" fillId="3" borderId="0" xfId="0"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0" fillId="3" borderId="7" xfId="0" applyFill="1" applyBorder="1" applyAlignment="1">
      <alignment horizontal="center" vertical="center" wrapText="1"/>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pplyProtection="1">
      <alignment horizontal="center" vertical="center" wrapText="1"/>
      <protection locked="0"/>
    </xf>
    <xf numFmtId="0" fontId="0" fillId="3" borderId="1" xfId="0" applyFill="1" applyBorder="1" applyAlignment="1">
      <alignment horizontal="center" vertical="center"/>
    </xf>
    <xf numFmtId="0" fontId="0" fillId="3" borderId="0" xfId="0" applyFill="1" applyBorder="1" applyAlignment="1">
      <alignment horizontal="center" vertical="center"/>
    </xf>
    <xf numFmtId="0" fontId="0" fillId="3" borderId="7" xfId="0"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4" borderId="4" xfId="0" applyFill="1" applyBorder="1" applyAlignment="1">
      <alignment horizontal="center"/>
    </xf>
    <xf numFmtId="0" fontId="0" fillId="4" borderId="0" xfId="0" applyFill="1" applyBorder="1" applyAlignment="1">
      <alignment horizontal="center"/>
    </xf>
    <xf numFmtId="0" fontId="0" fillId="4" borderId="5" xfId="0" applyFill="1" applyBorder="1" applyAlignment="1">
      <alignment horizontal="center"/>
    </xf>
    <xf numFmtId="0" fontId="2" fillId="2" borderId="3" xfId="0" applyFont="1" applyFill="1" applyBorder="1" applyAlignment="1">
      <alignment horizontal="center"/>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0"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wrapText="1"/>
    </xf>
    <xf numFmtId="14" fontId="0" fillId="0" borderId="0" xfId="0" applyNumberFormat="1" applyBorder="1" applyAlignment="1" applyProtection="1">
      <alignment horizontal="center" vertical="center"/>
      <protection locked="0"/>
    </xf>
    <xf numFmtId="14" fontId="0" fillId="0" borderId="7" xfId="0" applyNumberFormat="1" applyBorder="1" applyAlignment="1" applyProtection="1">
      <alignment horizontal="center" vertical="center"/>
      <protection locked="0"/>
    </xf>
    <xf numFmtId="0" fontId="6" fillId="3" borderId="2" xfId="0" applyFont="1" applyFill="1" applyBorder="1" applyAlignment="1">
      <alignment horizontal="center" vertical="center" wrapText="1"/>
    </xf>
    <xf numFmtId="14" fontId="0" fillId="0" borderId="2"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4" fontId="0" fillId="0" borderId="5" xfId="0" applyNumberFormat="1"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14" fontId="0" fillId="0" borderId="8"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3" borderId="10" xfId="0" applyFill="1" applyBorder="1" applyAlignment="1">
      <alignment horizontal="center" vertical="center"/>
    </xf>
    <xf numFmtId="0" fontId="0" fillId="3" borderId="11" xfId="0" applyFill="1" applyBorder="1" applyAlignment="1">
      <alignment horizontal="center" vertical="center"/>
    </xf>
    <xf numFmtId="14" fontId="0" fillId="0" borderId="5" xfId="0" applyNumberFormat="1" applyBorder="1"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cellXfs>
  <cellStyles count="1">
    <cellStyle name="Normal" xfId="0" builtinId="0"/>
  </cellStyles>
  <dxfs count="37">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www.ifsul.edu.br/images/documentos/Anexo-Res-132---Poltica-de-Gesto-de-Riscos.pdf" TargetMode="External"/><Relationship Id="rId2" Type="http://schemas.openxmlformats.org/officeDocument/2006/relationships/hyperlink" Target="http://www.ifsul.edu.br/images/conteudo/2019/Fevereiro/Instruo_normativa_01_2019_CGRC.pdf" TargetMode="External"/><Relationship Id="rId1" Type="http://schemas.openxmlformats.org/officeDocument/2006/relationships/hyperlink" Target="http://www.ifsul.edu.br/governanca/gestao-de-riscos" TargetMode="External"/></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4</xdr:col>
      <xdr:colOff>361950</xdr:colOff>
      <xdr:row>33</xdr:row>
      <xdr:rowOff>9525</xdr:rowOff>
    </xdr:to>
    <xdr:sp macro="" textlink="">
      <xdr:nvSpPr>
        <xdr:cNvPr id="2" name="Retângulo 1">
          <a:hlinkClick xmlns:r="http://schemas.openxmlformats.org/officeDocument/2006/relationships" r:id="rId1"/>
        </xdr:cNvPr>
        <xdr:cNvSpPr/>
      </xdr:nvSpPr>
      <xdr:spPr>
        <a:xfrm>
          <a:off x="1219200" y="5715000"/>
          <a:ext cx="1581150" cy="58102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Site da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twoCellAnchor>
    <xdr:from>
      <xdr:col>7</xdr:col>
      <xdr:colOff>247650</xdr:colOff>
      <xdr:row>30</xdr:row>
      <xdr:rowOff>0</xdr:rowOff>
    </xdr:from>
    <xdr:to>
      <xdr:col>10</xdr:col>
      <xdr:colOff>0</xdr:colOff>
      <xdr:row>33</xdr:row>
      <xdr:rowOff>9525</xdr:rowOff>
    </xdr:to>
    <xdr:sp macro="" textlink="">
      <xdr:nvSpPr>
        <xdr:cNvPr id="4" name="Retângulo 3">
          <a:hlinkClick xmlns:r="http://schemas.openxmlformats.org/officeDocument/2006/relationships" r:id="rId2"/>
        </xdr:cNvPr>
        <xdr:cNvSpPr/>
      </xdr:nvSpPr>
      <xdr:spPr>
        <a:xfrm>
          <a:off x="4514850" y="5715000"/>
          <a:ext cx="1581150" cy="58102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Instrução Normativa Nº 01/2019 CGRC</a:t>
          </a:r>
        </a:p>
      </xdr:txBody>
    </xdr:sp>
    <xdr:clientData/>
  </xdr:twoCellAnchor>
  <xdr:twoCellAnchor>
    <xdr:from>
      <xdr:col>4</xdr:col>
      <xdr:colOff>428625</xdr:colOff>
      <xdr:row>30</xdr:row>
      <xdr:rowOff>0</xdr:rowOff>
    </xdr:from>
    <xdr:to>
      <xdr:col>7</xdr:col>
      <xdr:colOff>180975</xdr:colOff>
      <xdr:row>33</xdr:row>
      <xdr:rowOff>9525</xdr:rowOff>
    </xdr:to>
    <xdr:sp macro="" textlink="">
      <xdr:nvSpPr>
        <xdr:cNvPr id="5" name="Retângulo 4">
          <a:hlinkClick xmlns:r="http://schemas.openxmlformats.org/officeDocument/2006/relationships" r:id="rId3"/>
        </xdr:cNvPr>
        <xdr:cNvSpPr/>
      </xdr:nvSpPr>
      <xdr:spPr>
        <a:xfrm>
          <a:off x="2867025" y="5715000"/>
          <a:ext cx="1581150" cy="58102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Política de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6"/>
  <sheetViews>
    <sheetView workbookViewId="0"/>
  </sheetViews>
  <sheetFormatPr defaultColWidth="9.1796875" defaultRowHeight="14.5" x14ac:dyDescent="0.35"/>
  <cols>
    <col min="1" max="16384" width="9.1796875" style="11"/>
  </cols>
  <sheetData>
    <row r="3" spans="2:11" x14ac:dyDescent="0.35">
      <c r="B3" s="12"/>
      <c r="C3" s="12"/>
      <c r="D3" s="12"/>
      <c r="E3" s="12"/>
      <c r="F3" s="12"/>
      <c r="G3" s="12"/>
      <c r="H3" s="12"/>
      <c r="I3" s="12"/>
      <c r="J3" s="12"/>
      <c r="K3" s="12"/>
    </row>
    <row r="4" spans="2:11" x14ac:dyDescent="0.35">
      <c r="B4" s="12"/>
      <c r="C4" s="12"/>
      <c r="D4" s="12"/>
      <c r="E4" s="12"/>
      <c r="F4" s="12"/>
      <c r="G4" s="12"/>
      <c r="H4" s="12"/>
      <c r="I4" s="12"/>
      <c r="J4" s="12"/>
      <c r="K4" s="12"/>
    </row>
    <row r="5" spans="2:11" x14ac:dyDescent="0.35">
      <c r="B5" s="12"/>
      <c r="C5" s="23" t="s">
        <v>63</v>
      </c>
      <c r="D5" s="23"/>
      <c r="E5" s="23"/>
      <c r="F5" s="23"/>
      <c r="G5" s="23"/>
      <c r="H5" s="23"/>
      <c r="I5" s="23"/>
      <c r="J5" s="23"/>
      <c r="K5" s="13"/>
    </row>
    <row r="6" spans="2:11" x14ac:dyDescent="0.35">
      <c r="B6" s="12"/>
      <c r="C6" s="12"/>
      <c r="D6" s="12"/>
      <c r="E6" s="12"/>
      <c r="F6" s="12"/>
      <c r="G6" s="12"/>
      <c r="H6" s="12"/>
      <c r="I6" s="12"/>
      <c r="J6" s="12"/>
      <c r="K6" s="12"/>
    </row>
    <row r="7" spans="2:11" x14ac:dyDescent="0.35">
      <c r="B7" s="12"/>
      <c r="C7" s="24" t="s">
        <v>56</v>
      </c>
      <c r="D7" s="24"/>
      <c r="E7" s="24"/>
      <c r="F7" s="24"/>
      <c r="G7" s="24"/>
      <c r="H7" s="24"/>
      <c r="I7" s="24"/>
      <c r="J7" s="24"/>
      <c r="K7" s="12"/>
    </row>
    <row r="8" spans="2:11" x14ac:dyDescent="0.35">
      <c r="B8" s="12"/>
      <c r="C8" s="12"/>
      <c r="D8" s="12"/>
      <c r="E8" s="12"/>
      <c r="F8" s="12"/>
      <c r="G8" s="12"/>
      <c r="H8" s="12"/>
      <c r="I8" s="12"/>
      <c r="J8" s="12"/>
      <c r="K8" s="12"/>
    </row>
    <row r="9" spans="2:11" x14ac:dyDescent="0.35">
      <c r="B9" s="12"/>
      <c r="C9" s="27" t="s">
        <v>62</v>
      </c>
      <c r="D9" s="27"/>
      <c r="E9" s="27"/>
      <c r="F9" s="27"/>
      <c r="G9" s="27"/>
      <c r="H9" s="27"/>
      <c r="I9" s="27"/>
      <c r="J9" s="27"/>
      <c r="K9" s="12"/>
    </row>
    <row r="10" spans="2:11" x14ac:dyDescent="0.35">
      <c r="B10" s="12"/>
      <c r="C10" s="27"/>
      <c r="D10" s="27"/>
      <c r="E10" s="27"/>
      <c r="F10" s="27"/>
      <c r="G10" s="27"/>
      <c r="H10" s="27"/>
      <c r="I10" s="27"/>
      <c r="J10" s="27"/>
      <c r="K10" s="12"/>
    </row>
    <row r="11" spans="2:11" x14ac:dyDescent="0.35">
      <c r="B11" s="12"/>
      <c r="C11" s="12"/>
      <c r="D11" s="12"/>
      <c r="E11" s="12"/>
      <c r="F11" s="12"/>
      <c r="G11" s="12"/>
      <c r="H11" s="12"/>
      <c r="I11" s="12"/>
      <c r="J11" s="12"/>
      <c r="K11" s="12"/>
    </row>
    <row r="12" spans="2:11" x14ac:dyDescent="0.35">
      <c r="B12" s="12"/>
      <c r="C12" s="26" t="s">
        <v>57</v>
      </c>
      <c r="D12" s="26"/>
      <c r="E12" s="26"/>
      <c r="F12" s="26"/>
      <c r="G12" s="26"/>
      <c r="H12" s="26"/>
      <c r="I12" s="26"/>
      <c r="J12" s="26"/>
      <c r="K12" s="12"/>
    </row>
    <row r="13" spans="2:11" x14ac:dyDescent="0.35">
      <c r="B13" s="12"/>
      <c r="C13" s="12"/>
      <c r="D13" s="12"/>
      <c r="E13" s="12"/>
      <c r="F13" s="12"/>
      <c r="G13" s="12"/>
      <c r="H13" s="12"/>
      <c r="I13" s="12"/>
      <c r="J13" s="12"/>
      <c r="K13" s="12"/>
    </row>
    <row r="14" spans="2:11" ht="15" customHeight="1" x14ac:dyDescent="0.35">
      <c r="B14" s="12"/>
      <c r="C14" s="25" t="s">
        <v>64</v>
      </c>
      <c r="D14" s="25"/>
      <c r="E14" s="25"/>
      <c r="F14" s="25"/>
      <c r="G14" s="25"/>
      <c r="H14" s="25"/>
      <c r="I14" s="25"/>
      <c r="J14" s="25"/>
      <c r="K14" s="12"/>
    </row>
    <row r="15" spans="2:11" x14ac:dyDescent="0.35">
      <c r="B15" s="12"/>
      <c r="C15" s="25"/>
      <c r="D15" s="25"/>
      <c r="E15" s="25"/>
      <c r="F15" s="25"/>
      <c r="G15" s="25"/>
      <c r="H15" s="25"/>
      <c r="I15" s="25"/>
      <c r="J15" s="25"/>
      <c r="K15" s="12"/>
    </row>
    <row r="16" spans="2:11" x14ac:dyDescent="0.35">
      <c r="B16" s="12"/>
      <c r="C16" s="25"/>
      <c r="D16" s="25"/>
      <c r="E16" s="25"/>
      <c r="F16" s="25"/>
      <c r="G16" s="25"/>
      <c r="H16" s="25"/>
      <c r="I16" s="25"/>
      <c r="J16" s="25"/>
      <c r="K16" s="12"/>
    </row>
    <row r="17" spans="2:11" x14ac:dyDescent="0.35">
      <c r="B17" s="12"/>
      <c r="C17" s="12"/>
      <c r="D17" s="12"/>
      <c r="E17" s="12"/>
      <c r="F17" s="12"/>
      <c r="G17" s="12"/>
      <c r="H17" s="12"/>
      <c r="I17" s="12"/>
      <c r="J17" s="12"/>
      <c r="K17" s="12"/>
    </row>
    <row r="18" spans="2:11" ht="15" customHeight="1" x14ac:dyDescent="0.35">
      <c r="B18" s="12"/>
      <c r="C18" s="25" t="s">
        <v>65</v>
      </c>
      <c r="D18" s="25"/>
      <c r="E18" s="25"/>
      <c r="F18" s="25"/>
      <c r="G18" s="25"/>
      <c r="H18" s="25"/>
      <c r="I18" s="25"/>
      <c r="J18" s="25"/>
      <c r="K18" s="12"/>
    </row>
    <row r="19" spans="2:11" x14ac:dyDescent="0.35">
      <c r="B19" s="12"/>
      <c r="C19" s="25"/>
      <c r="D19" s="25"/>
      <c r="E19" s="25"/>
      <c r="F19" s="25"/>
      <c r="G19" s="25"/>
      <c r="H19" s="25"/>
      <c r="I19" s="25"/>
      <c r="J19" s="25"/>
      <c r="K19" s="12"/>
    </row>
    <row r="20" spans="2:11" x14ac:dyDescent="0.35">
      <c r="B20" s="12"/>
      <c r="C20" s="12"/>
      <c r="D20" s="12"/>
      <c r="E20" s="12"/>
      <c r="F20" s="12"/>
      <c r="G20" s="12"/>
      <c r="H20" s="12"/>
      <c r="I20" s="12"/>
      <c r="J20" s="12"/>
      <c r="K20" s="12"/>
    </row>
    <row r="21" spans="2:11" x14ac:dyDescent="0.35">
      <c r="B21" s="12"/>
      <c r="C21" s="26" t="s">
        <v>58</v>
      </c>
      <c r="D21" s="26"/>
      <c r="E21" s="26"/>
      <c r="F21" s="26"/>
      <c r="G21" s="26"/>
      <c r="H21" s="26"/>
      <c r="I21" s="26"/>
      <c r="J21" s="26"/>
      <c r="K21" s="12"/>
    </row>
    <row r="22" spans="2:11" ht="15" customHeight="1" x14ac:dyDescent="0.35">
      <c r="B22" s="12"/>
      <c r="C22" s="25" t="s">
        <v>59</v>
      </c>
      <c r="D22" s="25"/>
      <c r="E22" s="25"/>
      <c r="F22" s="25"/>
      <c r="G22" s="25"/>
      <c r="H22" s="25"/>
      <c r="I22" s="25"/>
      <c r="J22" s="25"/>
      <c r="K22" s="12"/>
    </row>
    <row r="23" spans="2:11" x14ac:dyDescent="0.35">
      <c r="B23" s="12"/>
      <c r="C23" s="25"/>
      <c r="D23" s="25"/>
      <c r="E23" s="25"/>
      <c r="F23" s="25"/>
      <c r="G23" s="25"/>
      <c r="H23" s="25"/>
      <c r="I23" s="25"/>
      <c r="J23" s="25"/>
      <c r="K23" s="12"/>
    </row>
    <row r="24" spans="2:11" ht="15" customHeight="1" x14ac:dyDescent="0.35">
      <c r="B24" s="12"/>
      <c r="C24" s="25" t="s">
        <v>60</v>
      </c>
      <c r="D24" s="25"/>
      <c r="E24" s="25"/>
      <c r="F24" s="25"/>
      <c r="G24" s="25"/>
      <c r="H24" s="25"/>
      <c r="I24" s="25"/>
      <c r="J24" s="25"/>
      <c r="K24" s="12"/>
    </row>
    <row r="25" spans="2:11" x14ac:dyDescent="0.35">
      <c r="B25" s="12"/>
      <c r="C25" s="25"/>
      <c r="D25" s="25"/>
      <c r="E25" s="25"/>
      <c r="F25" s="25"/>
      <c r="G25" s="25"/>
      <c r="H25" s="25"/>
      <c r="I25" s="25"/>
      <c r="J25" s="25"/>
      <c r="K25" s="12"/>
    </row>
    <row r="26" spans="2:11" x14ac:dyDescent="0.35">
      <c r="B26" s="12"/>
      <c r="C26" s="25"/>
      <c r="D26" s="25"/>
      <c r="E26" s="25"/>
      <c r="F26" s="25"/>
      <c r="G26" s="25"/>
      <c r="H26" s="25"/>
      <c r="I26" s="25"/>
      <c r="J26" s="25"/>
      <c r="K26" s="12"/>
    </row>
    <row r="27" spans="2:11" ht="15" customHeight="1" x14ac:dyDescent="0.35">
      <c r="B27" s="12"/>
      <c r="C27" s="25" t="s">
        <v>61</v>
      </c>
      <c r="D27" s="25"/>
      <c r="E27" s="25"/>
      <c r="F27" s="25"/>
      <c r="G27" s="25"/>
      <c r="H27" s="25"/>
      <c r="I27" s="25"/>
      <c r="J27" s="25"/>
      <c r="K27" s="12"/>
    </row>
    <row r="28" spans="2:11" x14ac:dyDescent="0.35">
      <c r="B28" s="12"/>
      <c r="C28" s="25"/>
      <c r="D28" s="25"/>
      <c r="E28" s="25"/>
      <c r="F28" s="25"/>
      <c r="G28" s="25"/>
      <c r="H28" s="25"/>
      <c r="I28" s="25"/>
      <c r="J28" s="25"/>
      <c r="K28" s="12"/>
    </row>
    <row r="29" spans="2:11" ht="15" customHeight="1" x14ac:dyDescent="0.35">
      <c r="B29" s="12"/>
      <c r="C29" s="25"/>
      <c r="D29" s="25"/>
      <c r="E29" s="25"/>
      <c r="F29" s="25"/>
      <c r="G29" s="25"/>
      <c r="H29" s="25"/>
      <c r="I29" s="25"/>
      <c r="J29" s="25"/>
      <c r="K29" s="12"/>
    </row>
    <row r="30" spans="2:11" x14ac:dyDescent="0.35">
      <c r="B30" s="12"/>
      <c r="C30" s="12"/>
      <c r="D30" s="12"/>
      <c r="E30" s="12"/>
      <c r="F30" s="12"/>
      <c r="G30" s="12"/>
      <c r="H30" s="12"/>
      <c r="I30" s="12"/>
      <c r="J30" s="12"/>
      <c r="K30" s="12"/>
    </row>
    <row r="31" spans="2:11" s="20" customFormat="1" x14ac:dyDescent="0.35">
      <c r="B31" s="21"/>
      <c r="C31" s="21"/>
      <c r="D31" s="21"/>
      <c r="E31" s="21"/>
      <c r="F31" s="21"/>
      <c r="G31" s="21"/>
      <c r="H31" s="21"/>
      <c r="I31" s="21"/>
      <c r="J31" s="21"/>
      <c r="K31" s="21"/>
    </row>
    <row r="32" spans="2:11" x14ac:dyDescent="0.35">
      <c r="B32" s="12"/>
      <c r="C32" s="12"/>
      <c r="D32" s="12"/>
      <c r="E32" s="12"/>
      <c r="F32" s="12"/>
      <c r="G32" s="12"/>
      <c r="H32" s="12"/>
      <c r="I32" s="12"/>
      <c r="J32" s="12"/>
      <c r="K32" s="12"/>
    </row>
    <row r="33" spans="2:11" x14ac:dyDescent="0.35">
      <c r="B33" s="12"/>
      <c r="C33" s="12"/>
      <c r="D33" s="12"/>
      <c r="E33" s="12"/>
      <c r="F33" s="12"/>
      <c r="G33" s="12"/>
      <c r="H33" s="12"/>
      <c r="I33" s="12"/>
      <c r="J33" s="12"/>
      <c r="K33" s="12"/>
    </row>
    <row r="34" spans="2:11" s="20" customFormat="1" x14ac:dyDescent="0.35">
      <c r="B34" s="21"/>
      <c r="C34" s="21"/>
      <c r="D34" s="21"/>
      <c r="E34" s="21"/>
      <c r="F34" s="21"/>
      <c r="G34" s="21"/>
      <c r="H34" s="21"/>
      <c r="I34" s="21"/>
      <c r="J34" s="21"/>
      <c r="K34" s="21"/>
    </row>
    <row r="35" spans="2:11" s="20" customFormat="1" x14ac:dyDescent="0.35">
      <c r="B35" s="21"/>
      <c r="C35" s="22" t="s">
        <v>66</v>
      </c>
      <c r="D35" s="22"/>
      <c r="E35" s="22"/>
      <c r="F35" s="22"/>
      <c r="G35" s="22"/>
      <c r="H35" s="22"/>
      <c r="I35" s="22"/>
      <c r="J35" s="22"/>
      <c r="K35" s="21"/>
    </row>
    <row r="36" spans="2:11" x14ac:dyDescent="0.35">
      <c r="B36" s="12"/>
      <c r="C36" s="12"/>
      <c r="D36" s="12"/>
      <c r="E36" s="12"/>
      <c r="F36" s="12"/>
      <c r="G36" s="12"/>
      <c r="H36" s="12"/>
      <c r="I36" s="12"/>
      <c r="J36" s="12"/>
      <c r="K36" s="12"/>
    </row>
  </sheetData>
  <sheetProtection algorithmName="SHA-512" hashValue="qUKrYoAlGfNvyu08IB8YsmcU7szPAxc30iuxM9weO9ad4FOL06mAJT7o/7KecsCKa/FRrxpxiDWHEqbMO+peOA==" saltValue="YMedhtguPz6dVLEhQ5jm2g==" spinCount="100000" sheet="1" objects="1" scenarios="1" selectLockedCells="1"/>
  <mergeCells count="11">
    <mergeCell ref="C35:J35"/>
    <mergeCell ref="C5:J5"/>
    <mergeCell ref="C7:J7"/>
    <mergeCell ref="C22:J23"/>
    <mergeCell ref="C18:J19"/>
    <mergeCell ref="C24:J26"/>
    <mergeCell ref="C27:J29"/>
    <mergeCell ref="C21:J21"/>
    <mergeCell ref="C9:J10"/>
    <mergeCell ref="C12:J12"/>
    <mergeCell ref="C14:J1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9"/>
  <sheetViews>
    <sheetView zoomScale="85" zoomScaleNormal="85" workbookViewId="0">
      <pane xSplit="4" ySplit="3" topLeftCell="E4" activePane="bottomRight" state="frozen"/>
      <selection pane="topRight" activeCell="E1" sqref="E1"/>
      <selection pane="bottomLeft" activeCell="A4" sqref="A4"/>
      <selection pane="bottomRight" activeCell="H7" sqref="H7"/>
    </sheetView>
  </sheetViews>
  <sheetFormatPr defaultColWidth="9.1796875" defaultRowHeight="14.5" x14ac:dyDescent="0.35"/>
  <cols>
    <col min="1" max="1" width="22.453125" style="11" customWidth="1"/>
    <col min="2" max="2" width="24.81640625" style="11" customWidth="1"/>
    <col min="3" max="3" width="4.7265625" style="11" customWidth="1"/>
    <col min="4" max="4" width="30.81640625" style="11" customWidth="1"/>
    <col min="5" max="5" width="4.7265625" style="11" customWidth="1"/>
    <col min="6" max="6" width="32.453125" style="11" customWidth="1"/>
    <col min="7" max="7" width="4.7265625" style="11" customWidth="1"/>
    <col min="8" max="8" width="32.453125" style="11" customWidth="1"/>
    <col min="9" max="9" width="5" style="11" customWidth="1"/>
    <col min="10" max="10" width="5.1796875" style="11" customWidth="1"/>
    <col min="11" max="11" width="5.1796875" style="11" hidden="1" customWidth="1"/>
    <col min="12" max="12" width="13.453125" style="11" bestFit="1" customWidth="1"/>
    <col min="13" max="13" width="27" style="11" bestFit="1" customWidth="1"/>
    <col min="14" max="14" width="40.7265625" style="11" bestFit="1" customWidth="1"/>
    <col min="15" max="15" width="40" style="11" bestFit="1" customWidth="1"/>
    <col min="16" max="16" width="5.1796875" style="11" customWidth="1"/>
    <col min="17" max="17" width="5" style="11" customWidth="1"/>
    <col min="18" max="18" width="5" style="11" hidden="1" customWidth="1"/>
    <col min="19" max="19" width="13.453125" style="11" bestFit="1" customWidth="1"/>
    <col min="20" max="20" width="19.453125" style="11" bestFit="1" customWidth="1"/>
    <col min="21" max="21" width="19.453125" style="11" customWidth="1"/>
    <col min="22" max="22" width="37.1796875" style="11" customWidth="1"/>
    <col min="23" max="16384" width="9.1796875" style="11"/>
  </cols>
  <sheetData>
    <row r="1" spans="1:19" x14ac:dyDescent="0.35">
      <c r="A1" s="63" t="s">
        <v>10</v>
      </c>
      <c r="B1" s="64"/>
      <c r="C1" s="64"/>
      <c r="D1" s="64"/>
      <c r="E1" s="64"/>
      <c r="F1" s="64"/>
      <c r="G1" s="64"/>
      <c r="H1" s="64"/>
      <c r="I1" s="63" t="s">
        <v>50</v>
      </c>
      <c r="J1" s="64"/>
      <c r="K1" s="64"/>
      <c r="L1" s="64"/>
      <c r="M1" s="64"/>
      <c r="N1" s="64"/>
      <c r="O1" s="64"/>
      <c r="P1" s="64"/>
      <c r="Q1" s="64"/>
      <c r="R1" s="64"/>
      <c r="S1" s="68"/>
    </row>
    <row r="2" spans="1:19" x14ac:dyDescent="0.35">
      <c r="A2" s="69" t="s">
        <v>54</v>
      </c>
      <c r="B2" s="49" t="s">
        <v>55</v>
      </c>
      <c r="C2" s="61" t="s">
        <v>0</v>
      </c>
      <c r="D2" s="61"/>
      <c r="E2" s="61" t="s">
        <v>1</v>
      </c>
      <c r="F2" s="61"/>
      <c r="G2" s="61" t="s">
        <v>2</v>
      </c>
      <c r="H2" s="61"/>
      <c r="I2" s="65" t="s">
        <v>3</v>
      </c>
      <c r="J2" s="66"/>
      <c r="K2" s="66"/>
      <c r="L2" s="66"/>
      <c r="M2" s="66" t="s">
        <v>4</v>
      </c>
      <c r="N2" s="66"/>
      <c r="O2" s="66"/>
      <c r="P2" s="66" t="s">
        <v>9</v>
      </c>
      <c r="Q2" s="66"/>
      <c r="R2" s="66"/>
      <c r="S2" s="67"/>
    </row>
    <row r="3" spans="1:19" ht="15" thickBot="1" x14ac:dyDescent="0.4">
      <c r="A3" s="70"/>
      <c r="B3" s="53"/>
      <c r="C3" s="62"/>
      <c r="D3" s="62"/>
      <c r="E3" s="62"/>
      <c r="F3" s="62"/>
      <c r="G3" s="62"/>
      <c r="H3" s="62"/>
      <c r="I3" s="4" t="s">
        <v>11</v>
      </c>
      <c r="J3" s="5" t="s">
        <v>12</v>
      </c>
      <c r="K3" s="5"/>
      <c r="L3" s="6" t="s">
        <v>5</v>
      </c>
      <c r="M3" s="5" t="s">
        <v>6</v>
      </c>
      <c r="N3" s="5" t="s">
        <v>7</v>
      </c>
      <c r="O3" s="5" t="s">
        <v>8</v>
      </c>
      <c r="P3" s="5" t="s">
        <v>11</v>
      </c>
      <c r="Q3" s="5" t="s">
        <v>12</v>
      </c>
      <c r="R3" s="5"/>
      <c r="S3" s="7" t="s">
        <v>5</v>
      </c>
    </row>
    <row r="4" spans="1:19" ht="58" x14ac:dyDescent="0.35">
      <c r="A4" s="32" t="s">
        <v>68</v>
      </c>
      <c r="B4" s="28" t="s">
        <v>69</v>
      </c>
      <c r="C4" s="60">
        <v>1</v>
      </c>
      <c r="D4" s="29" t="s">
        <v>67</v>
      </c>
      <c r="E4" s="8">
        <v>1</v>
      </c>
      <c r="F4" s="15" t="s">
        <v>72</v>
      </c>
      <c r="G4" s="8">
        <v>1</v>
      </c>
      <c r="H4" s="18" t="s">
        <v>73</v>
      </c>
      <c r="I4" s="54">
        <v>4</v>
      </c>
      <c r="J4" s="46">
        <v>4</v>
      </c>
      <c r="K4" s="37">
        <f t="shared" ref="K4" si="0">I4*J4</f>
        <v>16</v>
      </c>
      <c r="L4" s="49" t="str">
        <f>IF(AND(K4&lt;&gt;0,K4&lt;=3),"Risco Baixo",IF(AND(K4&gt;=4,K4&lt;=6),"Risco Moderado",IF(AND(K4&gt;=8,K4&lt;=12),"Risco Elevado",IF(K4=16,"Risco Extremo",""))))</f>
        <v>Risco Extremo</v>
      </c>
      <c r="M4" s="45"/>
      <c r="N4" s="42" t="s">
        <v>20</v>
      </c>
      <c r="O4" s="42"/>
      <c r="P4" s="46">
        <v>4</v>
      </c>
      <c r="Q4" s="46">
        <v>4</v>
      </c>
      <c r="R4" s="37">
        <f>P4*Q4</f>
        <v>16</v>
      </c>
      <c r="S4" s="40" t="str">
        <f>IF(AND(R4&lt;&gt;0,R4&lt;=3),"Risco Baixo",IF(AND(R4&gt;=4,R4&lt;=6),"Risco Moderado",IF(AND(R4&gt;=8,R4&lt;=12),"Risco Elevado",IF(R4=16,"Risco Extremo",""))))</f>
        <v>Risco Extremo</v>
      </c>
    </row>
    <row r="5" spans="1:19" x14ac:dyDescent="0.35">
      <c r="A5" s="33"/>
      <c r="B5" s="29"/>
      <c r="C5" s="57"/>
      <c r="D5" s="29"/>
      <c r="E5" s="9">
        <v>2</v>
      </c>
      <c r="F5" s="15"/>
      <c r="G5" s="9">
        <v>2</v>
      </c>
      <c r="H5" s="18"/>
      <c r="I5" s="54"/>
      <c r="J5" s="46"/>
      <c r="K5" s="37"/>
      <c r="L5" s="49"/>
      <c r="M5" s="45"/>
      <c r="N5" s="42"/>
      <c r="O5" s="42"/>
      <c r="P5" s="46"/>
      <c r="Q5" s="46"/>
      <c r="R5" s="37"/>
      <c r="S5" s="40"/>
    </row>
    <row r="6" spans="1:19" x14ac:dyDescent="0.35">
      <c r="A6" s="33"/>
      <c r="B6" s="29"/>
      <c r="C6" s="57"/>
      <c r="D6" s="29"/>
      <c r="E6" s="9">
        <v>3</v>
      </c>
      <c r="F6" s="15"/>
      <c r="G6" s="9">
        <v>3</v>
      </c>
      <c r="H6" s="18"/>
      <c r="I6" s="54"/>
      <c r="J6" s="46"/>
      <c r="K6" s="37"/>
      <c r="L6" s="49"/>
      <c r="M6" s="45"/>
      <c r="N6" s="42"/>
      <c r="O6" s="42"/>
      <c r="P6" s="46"/>
      <c r="Q6" s="46"/>
      <c r="R6" s="37"/>
      <c r="S6" s="40"/>
    </row>
    <row r="7" spans="1:19" ht="58" x14ac:dyDescent="0.35">
      <c r="A7" s="33"/>
      <c r="B7" s="29"/>
      <c r="C7" s="57">
        <v>2</v>
      </c>
      <c r="D7" s="29" t="s">
        <v>67</v>
      </c>
      <c r="E7" s="9">
        <v>1</v>
      </c>
      <c r="F7" s="15" t="s">
        <v>72</v>
      </c>
      <c r="G7" s="9">
        <v>1</v>
      </c>
      <c r="H7" s="18" t="s">
        <v>73</v>
      </c>
      <c r="I7" s="54">
        <v>4</v>
      </c>
      <c r="J7" s="46">
        <v>4</v>
      </c>
      <c r="K7" s="37">
        <f t="shared" ref="K7" si="1">I7*J7</f>
        <v>16</v>
      </c>
      <c r="L7" s="49" t="str">
        <f t="shared" ref="L7" si="2">IF(AND(K7&lt;&gt;0,K7&lt;=3),"Risco Baixo",IF(AND(K7&gt;=4,K7&lt;=6),"Risco Moderado",IF(AND(K7&gt;=8,K7&lt;=12),"Risco Elevado",IF(K7=16,"Risco Extremo",""))))</f>
        <v>Risco Extremo</v>
      </c>
      <c r="M7" s="45"/>
      <c r="N7" s="42" t="s">
        <v>20</v>
      </c>
      <c r="O7" s="42"/>
      <c r="P7" s="46">
        <v>4</v>
      </c>
      <c r="Q7" s="46">
        <v>4</v>
      </c>
      <c r="R7" s="37">
        <f t="shared" ref="R7" si="3">P7*Q7</f>
        <v>16</v>
      </c>
      <c r="S7" s="40" t="str">
        <f t="shared" ref="S7" si="4">IF(AND(R7&lt;&gt;0,R7&lt;=3),"Risco Baixo",IF(AND(R7&gt;=4,R7&lt;=6),"Risco Moderado",IF(AND(R7&gt;=8,R7&lt;=12),"Risco Elevado",IF(R7=16,"Risco Extremo",""))))</f>
        <v>Risco Extremo</v>
      </c>
    </row>
    <row r="8" spans="1:19" x14ac:dyDescent="0.35">
      <c r="A8" s="33"/>
      <c r="B8" s="29"/>
      <c r="C8" s="57"/>
      <c r="D8" s="29"/>
      <c r="E8" s="9">
        <v>2</v>
      </c>
      <c r="F8" s="15"/>
      <c r="G8" s="9">
        <v>2</v>
      </c>
      <c r="H8" s="18"/>
      <c r="I8" s="54"/>
      <c r="J8" s="46"/>
      <c r="K8" s="37"/>
      <c r="L8" s="49"/>
      <c r="M8" s="45"/>
      <c r="N8" s="42"/>
      <c r="O8" s="42"/>
      <c r="P8" s="46"/>
      <c r="Q8" s="46"/>
      <c r="R8" s="37"/>
      <c r="S8" s="40"/>
    </row>
    <row r="9" spans="1:19" x14ac:dyDescent="0.35">
      <c r="A9" s="33"/>
      <c r="B9" s="29"/>
      <c r="C9" s="57"/>
      <c r="D9" s="29"/>
      <c r="E9" s="9">
        <v>3</v>
      </c>
      <c r="F9" s="15"/>
      <c r="G9" s="9">
        <v>3</v>
      </c>
      <c r="H9" s="18"/>
      <c r="I9" s="54"/>
      <c r="J9" s="46"/>
      <c r="K9" s="37"/>
      <c r="L9" s="49"/>
      <c r="M9" s="45"/>
      <c r="N9" s="42"/>
      <c r="O9" s="42"/>
      <c r="P9" s="46"/>
      <c r="Q9" s="46"/>
      <c r="R9" s="37"/>
      <c r="S9" s="40"/>
    </row>
    <row r="10" spans="1:19" x14ac:dyDescent="0.35">
      <c r="A10" s="33"/>
      <c r="B10" s="29"/>
      <c r="C10" s="57">
        <v>3</v>
      </c>
      <c r="D10" s="29"/>
      <c r="E10" s="9">
        <v>1</v>
      </c>
      <c r="F10" s="15"/>
      <c r="G10" s="9">
        <v>1</v>
      </c>
      <c r="H10" s="18"/>
      <c r="I10" s="54"/>
      <c r="J10" s="46"/>
      <c r="K10" s="37">
        <f t="shared" ref="K10" si="5">I10*J10</f>
        <v>0</v>
      </c>
      <c r="L10" s="49" t="str">
        <f t="shared" ref="L10" si="6">IF(AND(K10&lt;&gt;0,K10&lt;=3),"Risco Baixo",IF(AND(K10&gt;=4,K10&lt;=6),"Risco Moderado",IF(AND(K10&gt;=8,K10&lt;=12),"Risco Elevado",IF(K10=16,"Risco Extremo",""))))</f>
        <v/>
      </c>
      <c r="M10" s="45"/>
      <c r="N10" s="42"/>
      <c r="O10" s="42"/>
      <c r="P10" s="46"/>
      <c r="Q10" s="46"/>
      <c r="R10" s="37">
        <f t="shared" ref="R10" si="7">P10*Q10</f>
        <v>0</v>
      </c>
      <c r="S10" s="40" t="str">
        <f t="shared" ref="S10" si="8">IF(AND(R10&lt;&gt;0,R10&lt;=3),"Risco Baixo",IF(AND(R10&gt;=4,R10&lt;=6),"Risco Moderado",IF(AND(R10&gt;=8,R10&lt;=12),"Risco Elevado",IF(R10=16,"Risco Extremo",""))))</f>
        <v/>
      </c>
    </row>
    <row r="11" spans="1:19" x14ac:dyDescent="0.35">
      <c r="A11" s="33"/>
      <c r="B11" s="29"/>
      <c r="C11" s="57"/>
      <c r="D11" s="29"/>
      <c r="E11" s="9">
        <v>2</v>
      </c>
      <c r="F11" s="15"/>
      <c r="G11" s="9">
        <v>2</v>
      </c>
      <c r="H11" s="18"/>
      <c r="I11" s="54"/>
      <c r="J11" s="46"/>
      <c r="K11" s="37"/>
      <c r="L11" s="49"/>
      <c r="M11" s="45"/>
      <c r="N11" s="42"/>
      <c r="O11" s="42"/>
      <c r="P11" s="46"/>
      <c r="Q11" s="46"/>
      <c r="R11" s="37"/>
      <c r="S11" s="40"/>
    </row>
    <row r="12" spans="1:19" ht="15" thickBot="1" x14ac:dyDescent="0.4">
      <c r="A12" s="33"/>
      <c r="B12" s="29"/>
      <c r="C12" s="58"/>
      <c r="D12" s="59"/>
      <c r="E12" s="10">
        <v>3</v>
      </c>
      <c r="F12" s="16"/>
      <c r="G12" s="10">
        <v>3</v>
      </c>
      <c r="H12" s="19"/>
      <c r="I12" s="55"/>
      <c r="J12" s="47"/>
      <c r="K12" s="38"/>
      <c r="L12" s="53"/>
      <c r="M12" s="51"/>
      <c r="N12" s="43"/>
      <c r="O12" s="43"/>
      <c r="P12" s="47"/>
      <c r="Q12" s="47"/>
      <c r="R12" s="38"/>
      <c r="S12" s="41"/>
    </row>
    <row r="13" spans="1:19" x14ac:dyDescent="0.35">
      <c r="A13" s="34"/>
      <c r="B13" s="30"/>
      <c r="C13" s="60">
        <v>4</v>
      </c>
      <c r="D13" s="28"/>
      <c r="E13" s="8">
        <v>1</v>
      </c>
      <c r="F13" s="14"/>
      <c r="G13" s="8">
        <v>1</v>
      </c>
      <c r="H13" s="17"/>
      <c r="I13" s="56"/>
      <c r="J13" s="52"/>
      <c r="K13" s="36">
        <f t="shared" ref="K13" si="9">I13*J13</f>
        <v>0</v>
      </c>
      <c r="L13" s="48" t="str">
        <f t="shared" ref="L13" si="10">IF(AND(K13&lt;&gt;0,K13&lt;=3),"Risco Baixo",IF(AND(K13&gt;=4,K13&lt;=6),"Risco Moderado",IF(AND(K13&gt;=8,K13&lt;=12),"Risco Elevado",IF(K13=16,"Risco Extremo",""))))</f>
        <v/>
      </c>
      <c r="M13" s="44"/>
      <c r="N13" s="50"/>
      <c r="O13" s="50"/>
      <c r="P13" s="52"/>
      <c r="Q13" s="52"/>
      <c r="R13" s="36">
        <f t="shared" ref="R13" si="11">P13*Q13</f>
        <v>0</v>
      </c>
      <c r="S13" s="39" t="str">
        <f t="shared" ref="S13" si="12">IF(AND(R13&lt;&gt;0,R13&lt;=3),"Risco Baixo",IF(AND(R13&gt;=4,R13&lt;=6),"Risco Moderado",IF(AND(R13&gt;=8,R13&lt;=12),"Risco Elevado",IF(R13=16,"Risco Extremo",""))))</f>
        <v/>
      </c>
    </row>
    <row r="14" spans="1:19" x14ac:dyDescent="0.35">
      <c r="A14" s="34"/>
      <c r="B14" s="30"/>
      <c r="C14" s="57"/>
      <c r="D14" s="29"/>
      <c r="E14" s="9">
        <v>2</v>
      </c>
      <c r="F14" s="15"/>
      <c r="G14" s="9">
        <v>2</v>
      </c>
      <c r="H14" s="18"/>
      <c r="I14" s="54"/>
      <c r="J14" s="46"/>
      <c r="K14" s="37"/>
      <c r="L14" s="49"/>
      <c r="M14" s="45"/>
      <c r="N14" s="42"/>
      <c r="O14" s="42"/>
      <c r="P14" s="46"/>
      <c r="Q14" s="46"/>
      <c r="R14" s="37"/>
      <c r="S14" s="40"/>
    </row>
    <row r="15" spans="1:19" x14ac:dyDescent="0.35">
      <c r="A15" s="34"/>
      <c r="B15" s="30"/>
      <c r="C15" s="57"/>
      <c r="D15" s="29"/>
      <c r="E15" s="9">
        <v>3</v>
      </c>
      <c r="F15" s="15"/>
      <c r="G15" s="9">
        <v>3</v>
      </c>
      <c r="H15" s="18"/>
      <c r="I15" s="54"/>
      <c r="J15" s="46"/>
      <c r="K15" s="37"/>
      <c r="L15" s="49"/>
      <c r="M15" s="45"/>
      <c r="N15" s="42"/>
      <c r="O15" s="42"/>
      <c r="P15" s="46"/>
      <c r="Q15" s="46"/>
      <c r="R15" s="37"/>
      <c r="S15" s="40"/>
    </row>
    <row r="16" spans="1:19" x14ac:dyDescent="0.35">
      <c r="A16" s="34"/>
      <c r="B16" s="30"/>
      <c r="C16" s="57">
        <v>5</v>
      </c>
      <c r="D16" s="29"/>
      <c r="E16" s="9">
        <v>1</v>
      </c>
      <c r="F16" s="15"/>
      <c r="G16" s="9">
        <v>1</v>
      </c>
      <c r="H16" s="18"/>
      <c r="I16" s="54"/>
      <c r="J16" s="46"/>
      <c r="K16" s="37">
        <f t="shared" ref="K16" si="13">I16*J16</f>
        <v>0</v>
      </c>
      <c r="L16" s="49" t="str">
        <f t="shared" ref="L16" si="14">IF(AND(K16&lt;&gt;0,K16&lt;=3),"Risco Baixo",IF(AND(K16&gt;=4,K16&lt;=6),"Risco Moderado",IF(AND(K16&gt;=8,K16&lt;=12),"Risco Elevado",IF(K16=16,"Risco Extremo",""))))</f>
        <v/>
      </c>
      <c r="M16" s="45"/>
      <c r="N16" s="42"/>
      <c r="O16" s="42"/>
      <c r="P16" s="46"/>
      <c r="Q16" s="46"/>
      <c r="R16" s="37">
        <f t="shared" ref="R16" si="15">P16*Q16</f>
        <v>0</v>
      </c>
      <c r="S16" s="40" t="str">
        <f t="shared" ref="S16" si="16">IF(AND(R16&lt;&gt;0,R16&lt;=3),"Risco Baixo",IF(AND(R16&gt;=4,R16&lt;=6),"Risco Moderado",IF(AND(R16&gt;=8,R16&lt;=12),"Risco Elevado",IF(R16=16,"Risco Extremo",""))))</f>
        <v/>
      </c>
    </row>
    <row r="17" spans="1:19" x14ac:dyDescent="0.35">
      <c r="A17" s="34"/>
      <c r="B17" s="30"/>
      <c r="C17" s="57"/>
      <c r="D17" s="29"/>
      <c r="E17" s="9">
        <v>2</v>
      </c>
      <c r="F17" s="15"/>
      <c r="G17" s="9">
        <v>2</v>
      </c>
      <c r="H17" s="18"/>
      <c r="I17" s="54"/>
      <c r="J17" s="46"/>
      <c r="K17" s="37"/>
      <c r="L17" s="49"/>
      <c r="M17" s="45"/>
      <c r="N17" s="42"/>
      <c r="O17" s="42"/>
      <c r="P17" s="46"/>
      <c r="Q17" s="46"/>
      <c r="R17" s="37"/>
      <c r="S17" s="40"/>
    </row>
    <row r="18" spans="1:19" x14ac:dyDescent="0.35">
      <c r="A18" s="34"/>
      <c r="B18" s="30"/>
      <c r="C18" s="57"/>
      <c r="D18" s="29"/>
      <c r="E18" s="9">
        <v>3</v>
      </c>
      <c r="F18" s="15"/>
      <c r="G18" s="9">
        <v>3</v>
      </c>
      <c r="H18" s="18"/>
      <c r="I18" s="54"/>
      <c r="J18" s="46"/>
      <c r="K18" s="37"/>
      <c r="L18" s="49"/>
      <c r="M18" s="45"/>
      <c r="N18" s="42"/>
      <c r="O18" s="42"/>
      <c r="P18" s="46"/>
      <c r="Q18" s="46"/>
      <c r="R18" s="37"/>
      <c r="S18" s="40"/>
    </row>
    <row r="19" spans="1:19" x14ac:dyDescent="0.35">
      <c r="A19" s="34"/>
      <c r="B19" s="30"/>
      <c r="C19" s="57">
        <v>6</v>
      </c>
      <c r="D19" s="29"/>
      <c r="E19" s="9">
        <v>1</v>
      </c>
      <c r="F19" s="15"/>
      <c r="G19" s="9">
        <v>1</v>
      </c>
      <c r="H19" s="18"/>
      <c r="I19" s="54"/>
      <c r="J19" s="46"/>
      <c r="K19" s="37">
        <f t="shared" ref="K19" si="17">I19*J19</f>
        <v>0</v>
      </c>
      <c r="L19" s="49" t="str">
        <f t="shared" ref="L19" si="18">IF(AND(K19&lt;&gt;0,K19&lt;=3),"Risco Baixo",IF(AND(K19&gt;=4,K19&lt;=6),"Risco Moderado",IF(AND(K19&gt;=8,K19&lt;=12),"Risco Elevado",IF(K19=16,"Risco Extremo",""))))</f>
        <v/>
      </c>
      <c r="M19" s="45"/>
      <c r="N19" s="42"/>
      <c r="O19" s="42"/>
      <c r="P19" s="46"/>
      <c r="Q19" s="46"/>
      <c r="R19" s="37">
        <f t="shared" ref="R19" si="19">P19*Q19</f>
        <v>0</v>
      </c>
      <c r="S19" s="40" t="str">
        <f t="shared" ref="S19" si="20">IF(AND(R19&lt;&gt;0,R19&lt;=3),"Risco Baixo",IF(AND(R19&gt;=4,R19&lt;=6),"Risco Moderado",IF(AND(R19&gt;=8,R19&lt;=12),"Risco Elevado",IF(R19=16,"Risco Extremo",""))))</f>
        <v/>
      </c>
    </row>
    <row r="20" spans="1:19" x14ac:dyDescent="0.35">
      <c r="A20" s="34"/>
      <c r="B20" s="30"/>
      <c r="C20" s="57"/>
      <c r="D20" s="29"/>
      <c r="E20" s="9">
        <v>2</v>
      </c>
      <c r="F20" s="15"/>
      <c r="G20" s="9">
        <v>2</v>
      </c>
      <c r="H20" s="18"/>
      <c r="I20" s="54"/>
      <c r="J20" s="46"/>
      <c r="K20" s="37"/>
      <c r="L20" s="49"/>
      <c r="M20" s="45"/>
      <c r="N20" s="42"/>
      <c r="O20" s="42"/>
      <c r="P20" s="46"/>
      <c r="Q20" s="46"/>
      <c r="R20" s="37"/>
      <c r="S20" s="40"/>
    </row>
    <row r="21" spans="1:19" ht="15" thickBot="1" x14ac:dyDescent="0.4">
      <c r="A21" s="34"/>
      <c r="B21" s="30"/>
      <c r="C21" s="58"/>
      <c r="D21" s="59"/>
      <c r="E21" s="10">
        <v>3</v>
      </c>
      <c r="F21" s="16"/>
      <c r="G21" s="10">
        <v>3</v>
      </c>
      <c r="H21" s="19"/>
      <c r="I21" s="55"/>
      <c r="J21" s="47"/>
      <c r="K21" s="38"/>
      <c r="L21" s="53"/>
      <c r="M21" s="51"/>
      <c r="N21" s="43"/>
      <c r="O21" s="43"/>
      <c r="P21" s="47"/>
      <c r="Q21" s="47"/>
      <c r="R21" s="38"/>
      <c r="S21" s="41"/>
    </row>
    <row r="22" spans="1:19" x14ac:dyDescent="0.35">
      <c r="A22" s="34"/>
      <c r="B22" s="30"/>
      <c r="C22" s="60">
        <v>7</v>
      </c>
      <c r="D22" s="28"/>
      <c r="E22" s="8">
        <v>1</v>
      </c>
      <c r="F22" s="14"/>
      <c r="G22" s="8">
        <v>1</v>
      </c>
      <c r="H22" s="17"/>
      <c r="I22" s="56"/>
      <c r="J22" s="52"/>
      <c r="K22" s="36">
        <f t="shared" ref="K22" si="21">I22*J22</f>
        <v>0</v>
      </c>
      <c r="L22" s="48" t="str">
        <f t="shared" ref="L22" si="22">IF(AND(K22&lt;&gt;0,K22&lt;=3),"Risco Baixo",IF(AND(K22&gt;=4,K22&lt;=6),"Risco Moderado",IF(AND(K22&gt;=8,K22&lt;=12),"Risco Elevado",IF(K22=16,"Risco Extremo",""))))</f>
        <v/>
      </c>
      <c r="M22" s="44"/>
      <c r="N22" s="42"/>
      <c r="O22" s="42"/>
      <c r="P22" s="52"/>
      <c r="Q22" s="52"/>
      <c r="R22" s="36">
        <f t="shared" ref="R22" si="23">P22*Q22</f>
        <v>0</v>
      </c>
      <c r="S22" s="39" t="str">
        <f t="shared" ref="S22" si="24">IF(AND(R22&lt;&gt;0,R22&lt;=3),"Risco Baixo",IF(AND(R22&gt;=4,R22&lt;=6),"Risco Moderado",IF(AND(R22&gt;=8,R22&lt;=12),"Risco Elevado",IF(R22=16,"Risco Extremo",""))))</f>
        <v/>
      </c>
    </row>
    <row r="23" spans="1:19" x14ac:dyDescent="0.35">
      <c r="A23" s="34"/>
      <c r="B23" s="30"/>
      <c r="C23" s="57"/>
      <c r="D23" s="29"/>
      <c r="E23" s="9">
        <v>2</v>
      </c>
      <c r="F23" s="15"/>
      <c r="G23" s="9">
        <v>2</v>
      </c>
      <c r="H23" s="18"/>
      <c r="I23" s="54"/>
      <c r="J23" s="46"/>
      <c r="K23" s="37"/>
      <c r="L23" s="49"/>
      <c r="M23" s="45"/>
      <c r="N23" s="42"/>
      <c r="O23" s="42"/>
      <c r="P23" s="46"/>
      <c r="Q23" s="46"/>
      <c r="R23" s="37"/>
      <c r="S23" s="40"/>
    </row>
    <row r="24" spans="1:19" x14ac:dyDescent="0.35">
      <c r="A24" s="34"/>
      <c r="B24" s="30"/>
      <c r="C24" s="57"/>
      <c r="D24" s="29"/>
      <c r="E24" s="9">
        <v>3</v>
      </c>
      <c r="F24" s="15"/>
      <c r="G24" s="9">
        <v>3</v>
      </c>
      <c r="H24" s="18"/>
      <c r="I24" s="54"/>
      <c r="J24" s="46"/>
      <c r="K24" s="37"/>
      <c r="L24" s="49"/>
      <c r="M24" s="45"/>
      <c r="N24" s="42"/>
      <c r="O24" s="42"/>
      <c r="P24" s="46"/>
      <c r="Q24" s="46"/>
      <c r="R24" s="37"/>
      <c r="S24" s="40"/>
    </row>
    <row r="25" spans="1:19" x14ac:dyDescent="0.35">
      <c r="A25" s="34"/>
      <c r="B25" s="30"/>
      <c r="C25" s="57">
        <v>8</v>
      </c>
      <c r="D25" s="29"/>
      <c r="E25" s="9">
        <v>1</v>
      </c>
      <c r="F25" s="15"/>
      <c r="G25" s="9">
        <v>1</v>
      </c>
      <c r="H25" s="18"/>
      <c r="I25" s="54"/>
      <c r="J25" s="46"/>
      <c r="K25" s="37">
        <f t="shared" ref="K25" si="25">I25*J25</f>
        <v>0</v>
      </c>
      <c r="L25" s="49" t="str">
        <f t="shared" ref="L25" si="26">IF(AND(K25&lt;&gt;0,K25&lt;=3),"Risco Baixo",IF(AND(K25&gt;=4,K25&lt;=6),"Risco Moderado",IF(AND(K25&gt;=8,K25&lt;=12),"Risco Elevado",IF(K25=16,"Risco Extremo",""))))</f>
        <v/>
      </c>
      <c r="M25" s="45"/>
      <c r="N25" s="42"/>
      <c r="O25" s="42"/>
      <c r="P25" s="46"/>
      <c r="Q25" s="46"/>
      <c r="R25" s="37">
        <f t="shared" ref="R25" si="27">P25*Q25</f>
        <v>0</v>
      </c>
      <c r="S25" s="40" t="str">
        <f t="shared" ref="S25" si="28">IF(AND(R25&lt;&gt;0,R25&lt;=3),"Risco Baixo",IF(AND(R25&gt;=4,R25&lt;=6),"Risco Moderado",IF(AND(R25&gt;=8,R25&lt;=12),"Risco Elevado",IF(R25=16,"Risco Extremo",""))))</f>
        <v/>
      </c>
    </row>
    <row r="26" spans="1:19" x14ac:dyDescent="0.35">
      <c r="A26" s="34"/>
      <c r="B26" s="30"/>
      <c r="C26" s="57"/>
      <c r="D26" s="29"/>
      <c r="E26" s="9">
        <v>2</v>
      </c>
      <c r="F26" s="15"/>
      <c r="G26" s="9">
        <v>2</v>
      </c>
      <c r="H26" s="18"/>
      <c r="I26" s="54"/>
      <c r="J26" s="46"/>
      <c r="K26" s="37"/>
      <c r="L26" s="49"/>
      <c r="M26" s="45"/>
      <c r="N26" s="42"/>
      <c r="O26" s="42"/>
      <c r="P26" s="46"/>
      <c r="Q26" s="46"/>
      <c r="R26" s="37"/>
      <c r="S26" s="40"/>
    </row>
    <row r="27" spans="1:19" x14ac:dyDescent="0.35">
      <c r="A27" s="34"/>
      <c r="B27" s="30"/>
      <c r="C27" s="57"/>
      <c r="D27" s="29"/>
      <c r="E27" s="9">
        <v>3</v>
      </c>
      <c r="F27" s="15"/>
      <c r="G27" s="9">
        <v>3</v>
      </c>
      <c r="H27" s="18"/>
      <c r="I27" s="54"/>
      <c r="J27" s="46"/>
      <c r="K27" s="37"/>
      <c r="L27" s="49"/>
      <c r="M27" s="45"/>
      <c r="N27" s="42"/>
      <c r="O27" s="42"/>
      <c r="P27" s="46"/>
      <c r="Q27" s="46"/>
      <c r="R27" s="37"/>
      <c r="S27" s="40"/>
    </row>
    <row r="28" spans="1:19" x14ac:dyDescent="0.35">
      <c r="A28" s="34"/>
      <c r="B28" s="30"/>
      <c r="C28" s="57">
        <v>9</v>
      </c>
      <c r="D28" s="29"/>
      <c r="E28" s="9">
        <v>1</v>
      </c>
      <c r="F28" s="15"/>
      <c r="G28" s="9">
        <v>1</v>
      </c>
      <c r="H28" s="18"/>
      <c r="I28" s="54"/>
      <c r="J28" s="46"/>
      <c r="K28" s="37">
        <f t="shared" ref="K28" si="29">I28*J28</f>
        <v>0</v>
      </c>
      <c r="L28" s="49" t="str">
        <f t="shared" ref="L28" si="30">IF(AND(K28&lt;&gt;0,K28&lt;=3),"Risco Baixo",IF(AND(K28&gt;=4,K28&lt;=6),"Risco Moderado",IF(AND(K28&gt;=8,K28&lt;=12),"Risco Elevado",IF(K28=16,"Risco Extremo",""))))</f>
        <v/>
      </c>
      <c r="M28" s="45"/>
      <c r="N28" s="42"/>
      <c r="O28" s="42"/>
      <c r="P28" s="46"/>
      <c r="Q28" s="46"/>
      <c r="R28" s="37">
        <f t="shared" ref="R28" si="31">P28*Q28</f>
        <v>0</v>
      </c>
      <c r="S28" s="40" t="str">
        <f t="shared" ref="S28" si="32">IF(AND(R28&lt;&gt;0,R28&lt;=3),"Risco Baixo",IF(AND(R28&gt;=4,R28&lt;=6),"Risco Moderado",IF(AND(R28&gt;=8,R28&lt;=12),"Risco Elevado",IF(R28=16,"Risco Extremo",""))))</f>
        <v/>
      </c>
    </row>
    <row r="29" spans="1:19" x14ac:dyDescent="0.35">
      <c r="A29" s="34"/>
      <c r="B29" s="30"/>
      <c r="C29" s="57"/>
      <c r="D29" s="29"/>
      <c r="E29" s="9">
        <v>2</v>
      </c>
      <c r="F29" s="15"/>
      <c r="G29" s="9">
        <v>2</v>
      </c>
      <c r="H29" s="18"/>
      <c r="I29" s="54"/>
      <c r="J29" s="46"/>
      <c r="K29" s="37"/>
      <c r="L29" s="49"/>
      <c r="M29" s="45"/>
      <c r="N29" s="42"/>
      <c r="O29" s="42"/>
      <c r="P29" s="46"/>
      <c r="Q29" s="46"/>
      <c r="R29" s="37"/>
      <c r="S29" s="40"/>
    </row>
    <row r="30" spans="1:19" ht="44.25" customHeight="1" thickBot="1" x14ac:dyDescent="0.4">
      <c r="A30" s="34"/>
      <c r="B30" s="30"/>
      <c r="C30" s="58"/>
      <c r="D30" s="59"/>
      <c r="E30" s="10">
        <v>3</v>
      </c>
      <c r="F30" s="16"/>
      <c r="G30" s="10">
        <v>3</v>
      </c>
      <c r="H30" s="19"/>
      <c r="I30" s="55"/>
      <c r="J30" s="47"/>
      <c r="K30" s="38"/>
      <c r="L30" s="53"/>
      <c r="M30" s="51"/>
      <c r="N30" s="43"/>
      <c r="O30" s="43"/>
      <c r="P30" s="47"/>
      <c r="Q30" s="47"/>
      <c r="R30" s="38"/>
      <c r="S30" s="41"/>
    </row>
    <row r="31" spans="1:19" x14ac:dyDescent="0.35">
      <c r="A31" s="34"/>
      <c r="B31" s="30"/>
      <c r="C31" s="57">
        <v>10</v>
      </c>
      <c r="D31" s="29"/>
      <c r="E31" s="9">
        <v>1</v>
      </c>
      <c r="F31" s="15"/>
      <c r="G31" s="9">
        <v>1</v>
      </c>
      <c r="H31" s="18"/>
      <c r="I31" s="56"/>
      <c r="J31" s="52"/>
      <c r="K31" s="36">
        <f t="shared" ref="K31" si="33">I31*J31</f>
        <v>0</v>
      </c>
      <c r="L31" s="48" t="str">
        <f t="shared" ref="L31" si="34">IF(AND(K31&lt;&gt;0,K31&lt;=3),"Risco Baixo",IF(AND(K31&gt;=4,K31&lt;=6),"Risco Moderado",IF(AND(K31&gt;=8,K31&lt;=12),"Risco Elevado",IF(K31=16,"Risco Extremo",""))))</f>
        <v/>
      </c>
      <c r="M31" s="44"/>
      <c r="N31" s="50"/>
      <c r="O31" s="50"/>
      <c r="P31" s="52"/>
      <c r="Q31" s="52"/>
      <c r="R31" s="36">
        <f t="shared" ref="R31" si="35">P31*Q31</f>
        <v>0</v>
      </c>
      <c r="S31" s="39" t="str">
        <f t="shared" ref="S31" si="36">IF(AND(R31&lt;&gt;0,R31&lt;=3),"Risco Baixo",IF(AND(R31&gt;=4,R31&lt;=6),"Risco Moderado",IF(AND(R31&gt;=8,R31&lt;=12),"Risco Elevado",IF(R31=16,"Risco Extremo",""))))</f>
        <v/>
      </c>
    </row>
    <row r="32" spans="1:19" x14ac:dyDescent="0.35">
      <c r="A32" s="34"/>
      <c r="B32" s="30"/>
      <c r="C32" s="57"/>
      <c r="D32" s="29"/>
      <c r="E32" s="9">
        <v>2</v>
      </c>
      <c r="F32" s="15"/>
      <c r="G32" s="9">
        <v>2</v>
      </c>
      <c r="H32" s="18"/>
      <c r="I32" s="54"/>
      <c r="J32" s="46"/>
      <c r="K32" s="37"/>
      <c r="L32" s="49"/>
      <c r="M32" s="45"/>
      <c r="N32" s="42"/>
      <c r="O32" s="42"/>
      <c r="P32" s="46"/>
      <c r="Q32" s="46"/>
      <c r="R32" s="37"/>
      <c r="S32" s="40"/>
    </row>
    <row r="33" spans="1:19" x14ac:dyDescent="0.35">
      <c r="A33" s="34"/>
      <c r="B33" s="30"/>
      <c r="C33" s="57"/>
      <c r="D33" s="29"/>
      <c r="E33" s="9">
        <v>3</v>
      </c>
      <c r="F33" s="15"/>
      <c r="G33" s="9">
        <v>3</v>
      </c>
      <c r="H33" s="18"/>
      <c r="I33" s="54"/>
      <c r="J33" s="46"/>
      <c r="K33" s="37"/>
      <c r="L33" s="49"/>
      <c r="M33" s="45"/>
      <c r="N33" s="42"/>
      <c r="O33" s="42"/>
      <c r="P33" s="46"/>
      <c r="Q33" s="46"/>
      <c r="R33" s="37"/>
      <c r="S33" s="40"/>
    </row>
    <row r="34" spans="1:19" x14ac:dyDescent="0.35">
      <c r="A34" s="34"/>
      <c r="B34" s="30"/>
      <c r="C34" s="57">
        <v>11</v>
      </c>
      <c r="D34" s="29"/>
      <c r="E34" s="9">
        <v>1</v>
      </c>
      <c r="F34" s="15"/>
      <c r="G34" s="9">
        <v>1</v>
      </c>
      <c r="H34" s="18"/>
      <c r="I34" s="54"/>
      <c r="J34" s="46"/>
      <c r="K34" s="37">
        <f t="shared" ref="K34" si="37">I34*J34</f>
        <v>0</v>
      </c>
      <c r="L34" s="49" t="str">
        <f t="shared" ref="L34" si="38">IF(AND(K34&lt;&gt;0,K34&lt;=3),"Risco Baixo",IF(AND(K34&gt;=4,K34&lt;=6),"Risco Moderado",IF(AND(K34&gt;=8,K34&lt;=12),"Risco Elevado",IF(K34=16,"Risco Extremo",""))))</f>
        <v/>
      </c>
      <c r="M34" s="45"/>
      <c r="N34" s="42"/>
      <c r="O34" s="42"/>
      <c r="P34" s="46"/>
      <c r="Q34" s="46"/>
      <c r="R34" s="37">
        <f t="shared" ref="R34" si="39">P34*Q34</f>
        <v>0</v>
      </c>
      <c r="S34" s="40" t="str">
        <f t="shared" ref="S34" si="40">IF(AND(R34&lt;&gt;0,R34&lt;=3),"Risco Baixo",IF(AND(R34&gt;=4,R34&lt;=6),"Risco Moderado",IF(AND(R34&gt;=8,R34&lt;=12),"Risco Elevado",IF(R34=16,"Risco Extremo",""))))</f>
        <v/>
      </c>
    </row>
    <row r="35" spans="1:19" x14ac:dyDescent="0.35">
      <c r="A35" s="34"/>
      <c r="B35" s="30"/>
      <c r="C35" s="57"/>
      <c r="D35" s="29"/>
      <c r="E35" s="9">
        <v>2</v>
      </c>
      <c r="F35" s="15"/>
      <c r="G35" s="9">
        <v>2</v>
      </c>
      <c r="H35" s="18"/>
      <c r="I35" s="54"/>
      <c r="J35" s="46"/>
      <c r="K35" s="37"/>
      <c r="L35" s="49"/>
      <c r="M35" s="45"/>
      <c r="N35" s="42"/>
      <c r="O35" s="42"/>
      <c r="P35" s="46"/>
      <c r="Q35" s="46"/>
      <c r="R35" s="37"/>
      <c r="S35" s="40"/>
    </row>
    <row r="36" spans="1:19" x14ac:dyDescent="0.35">
      <c r="A36" s="34"/>
      <c r="B36" s="30"/>
      <c r="C36" s="57"/>
      <c r="D36" s="29"/>
      <c r="E36" s="9">
        <v>3</v>
      </c>
      <c r="F36" s="15"/>
      <c r="G36" s="9">
        <v>3</v>
      </c>
      <c r="H36" s="18"/>
      <c r="I36" s="54"/>
      <c r="J36" s="46"/>
      <c r="K36" s="37"/>
      <c r="L36" s="49"/>
      <c r="M36" s="45"/>
      <c r="N36" s="42"/>
      <c r="O36" s="42"/>
      <c r="P36" s="46"/>
      <c r="Q36" s="46"/>
      <c r="R36" s="37"/>
      <c r="S36" s="40"/>
    </row>
    <row r="37" spans="1:19" x14ac:dyDescent="0.35">
      <c r="A37" s="34"/>
      <c r="B37" s="30"/>
      <c r="C37" s="57">
        <v>12</v>
      </c>
      <c r="D37" s="29"/>
      <c r="E37" s="9">
        <v>1</v>
      </c>
      <c r="F37" s="15"/>
      <c r="G37" s="9">
        <v>1</v>
      </c>
      <c r="H37" s="18"/>
      <c r="I37" s="54"/>
      <c r="J37" s="46"/>
      <c r="K37" s="37">
        <f t="shared" ref="K37" si="41">I37*J37</f>
        <v>0</v>
      </c>
      <c r="L37" s="49" t="str">
        <f t="shared" ref="L37" si="42">IF(AND(K37&lt;&gt;0,K37&lt;=3),"Risco Baixo",IF(AND(K37&gt;=4,K37&lt;=6),"Risco Moderado",IF(AND(K37&gt;=8,K37&lt;=12),"Risco Elevado",IF(K37=16,"Risco Extremo",""))))</f>
        <v/>
      </c>
      <c r="M37" s="45"/>
      <c r="N37" s="42"/>
      <c r="O37" s="42"/>
      <c r="P37" s="46"/>
      <c r="Q37" s="46"/>
      <c r="R37" s="37">
        <f t="shared" ref="R37" si="43">P37*Q37</f>
        <v>0</v>
      </c>
      <c r="S37" s="40" t="str">
        <f t="shared" ref="S37" si="44">IF(AND(R37&lt;&gt;0,R37&lt;=3),"Risco Baixo",IF(AND(R37&gt;=4,R37&lt;=6),"Risco Moderado",IF(AND(R37&gt;=8,R37&lt;=12),"Risco Elevado",IF(R37=16,"Risco Extremo",""))))</f>
        <v/>
      </c>
    </row>
    <row r="38" spans="1:19" x14ac:dyDescent="0.35">
      <c r="A38" s="34"/>
      <c r="B38" s="30"/>
      <c r="C38" s="57"/>
      <c r="D38" s="29"/>
      <c r="E38" s="9">
        <v>2</v>
      </c>
      <c r="F38" s="15"/>
      <c r="G38" s="9">
        <v>2</v>
      </c>
      <c r="H38" s="18"/>
      <c r="I38" s="54"/>
      <c r="J38" s="46"/>
      <c r="K38" s="37"/>
      <c r="L38" s="49"/>
      <c r="M38" s="45"/>
      <c r="N38" s="42"/>
      <c r="O38" s="42"/>
      <c r="P38" s="46"/>
      <c r="Q38" s="46"/>
      <c r="R38" s="37"/>
      <c r="S38" s="40"/>
    </row>
    <row r="39" spans="1:19" ht="15" thickBot="1" x14ac:dyDescent="0.4">
      <c r="A39" s="35"/>
      <c r="B39" s="31"/>
      <c r="C39" s="58"/>
      <c r="D39" s="59"/>
      <c r="E39" s="10">
        <v>3</v>
      </c>
      <c r="F39" s="16"/>
      <c r="G39" s="10">
        <v>3</v>
      </c>
      <c r="H39" s="19"/>
      <c r="I39" s="55"/>
      <c r="J39" s="47"/>
      <c r="K39" s="38"/>
      <c r="L39" s="53"/>
      <c r="M39" s="51"/>
      <c r="N39" s="43"/>
      <c r="O39" s="43"/>
      <c r="P39" s="47"/>
      <c r="Q39" s="47"/>
      <c r="R39" s="38"/>
      <c r="S39" s="41"/>
    </row>
  </sheetData>
  <sheetProtection algorithmName="SHA-512" hashValue="LOxncPwHFlJGTvMrhVw7S5GlLYIxhbfP70jLGa3Nz0h8wFVj8S+hMQMkoxWiIjFzc4YM0XOYe3tcN5Wm+nXA/w==" saltValue="pbz4JYZSTd4yp7Mk/RcFMg==" spinCount="100000" sheet="1" selectLockedCells="1"/>
  <mergeCells count="168">
    <mergeCell ref="C37:C39"/>
    <mergeCell ref="D37:D39"/>
    <mergeCell ref="C2:D3"/>
    <mergeCell ref="E2:F3"/>
    <mergeCell ref="G2:H3"/>
    <mergeCell ref="A1:H1"/>
    <mergeCell ref="I2:L2"/>
    <mergeCell ref="P2:S2"/>
    <mergeCell ref="I1:S1"/>
    <mergeCell ref="M2:O2"/>
    <mergeCell ref="A2:A3"/>
    <mergeCell ref="B2:B3"/>
    <mergeCell ref="I31:I33"/>
    <mergeCell ref="I34:I36"/>
    <mergeCell ref="C4:C6"/>
    <mergeCell ref="C7:C9"/>
    <mergeCell ref="C10:C12"/>
    <mergeCell ref="C13:C15"/>
    <mergeCell ref="C16:C18"/>
    <mergeCell ref="D4:D6"/>
    <mergeCell ref="D7:D9"/>
    <mergeCell ref="D10:D12"/>
    <mergeCell ref="D13:D15"/>
    <mergeCell ref="D16:D18"/>
    <mergeCell ref="C19:C21"/>
    <mergeCell ref="D19:D21"/>
    <mergeCell ref="C31:C33"/>
    <mergeCell ref="D31:D33"/>
    <mergeCell ref="C34:C36"/>
    <mergeCell ref="D34:D36"/>
    <mergeCell ref="J16:J18"/>
    <mergeCell ref="J19:J21"/>
    <mergeCell ref="C25:C27"/>
    <mergeCell ref="D25:D27"/>
    <mergeCell ref="C28:C30"/>
    <mergeCell ref="D28:D30"/>
    <mergeCell ref="I22:I24"/>
    <mergeCell ref="I25:I27"/>
    <mergeCell ref="I28:I30"/>
    <mergeCell ref="C22:C24"/>
    <mergeCell ref="D22:D24"/>
    <mergeCell ref="L37:L39"/>
    <mergeCell ref="L4:L6"/>
    <mergeCell ref="L7:L9"/>
    <mergeCell ref="L10:L12"/>
    <mergeCell ref="L13:L15"/>
    <mergeCell ref="L16:L18"/>
    <mergeCell ref="L19:L21"/>
    <mergeCell ref="I37:I39"/>
    <mergeCell ref="I4:I6"/>
    <mergeCell ref="I7:I9"/>
    <mergeCell ref="I10:I12"/>
    <mergeCell ref="I13:I15"/>
    <mergeCell ref="I16:I18"/>
    <mergeCell ref="I19:I21"/>
    <mergeCell ref="J22:J24"/>
    <mergeCell ref="J25:J27"/>
    <mergeCell ref="J28:J30"/>
    <mergeCell ref="J31:J33"/>
    <mergeCell ref="J34:J36"/>
    <mergeCell ref="J37:J39"/>
    <mergeCell ref="J4:J6"/>
    <mergeCell ref="J7:J9"/>
    <mergeCell ref="J10:J12"/>
    <mergeCell ref="J13:J15"/>
    <mergeCell ref="P4:P6"/>
    <mergeCell ref="P7:P9"/>
    <mergeCell ref="P10:P12"/>
    <mergeCell ref="Q4:Q6"/>
    <mergeCell ref="Q7:Q9"/>
    <mergeCell ref="Q10:Q12"/>
    <mergeCell ref="L22:L24"/>
    <mergeCell ref="L25:L27"/>
    <mergeCell ref="L28:L30"/>
    <mergeCell ref="N4:N6"/>
    <mergeCell ref="N7:N9"/>
    <mergeCell ref="N10:N12"/>
    <mergeCell ref="O4:O6"/>
    <mergeCell ref="O7:O9"/>
    <mergeCell ref="O10:O12"/>
    <mergeCell ref="M22:M24"/>
    <mergeCell ref="M25:M27"/>
    <mergeCell ref="M28:M30"/>
    <mergeCell ref="M37:M39"/>
    <mergeCell ref="M4:M6"/>
    <mergeCell ref="M7:M9"/>
    <mergeCell ref="M10:M12"/>
    <mergeCell ref="M13:M15"/>
    <mergeCell ref="M16:M18"/>
    <mergeCell ref="M19:M21"/>
    <mergeCell ref="P31:P33"/>
    <mergeCell ref="Q31:Q33"/>
    <mergeCell ref="P34:P36"/>
    <mergeCell ref="Q34:Q36"/>
    <mergeCell ref="P37:P39"/>
    <mergeCell ref="Q37:Q39"/>
    <mergeCell ref="P22:P24"/>
    <mergeCell ref="Q22:Q24"/>
    <mergeCell ref="P25:P27"/>
    <mergeCell ref="Q25:Q27"/>
    <mergeCell ref="P28:P30"/>
    <mergeCell ref="Q28:Q30"/>
    <mergeCell ref="P13:P15"/>
    <mergeCell ref="Q13:Q15"/>
    <mergeCell ref="P16:P18"/>
    <mergeCell ref="Q16:Q18"/>
    <mergeCell ref="P19:P21"/>
    <mergeCell ref="S37:S39"/>
    <mergeCell ref="S4:S6"/>
    <mergeCell ref="S7:S9"/>
    <mergeCell ref="S10:S12"/>
    <mergeCell ref="S13:S15"/>
    <mergeCell ref="S16:S18"/>
    <mergeCell ref="S19:S21"/>
    <mergeCell ref="N31:N33"/>
    <mergeCell ref="O31:O33"/>
    <mergeCell ref="N34:N36"/>
    <mergeCell ref="O34:O36"/>
    <mergeCell ref="N37:N39"/>
    <mergeCell ref="O37:O39"/>
    <mergeCell ref="N22:N24"/>
    <mergeCell ref="O22:O24"/>
    <mergeCell ref="N25:N27"/>
    <mergeCell ref="O25:O27"/>
    <mergeCell ref="N28:N30"/>
    <mergeCell ref="O28:O30"/>
    <mergeCell ref="N13:N15"/>
    <mergeCell ref="O13:O15"/>
    <mergeCell ref="N16:N18"/>
    <mergeCell ref="O16:O18"/>
    <mergeCell ref="N19:N21"/>
    <mergeCell ref="K16:K18"/>
    <mergeCell ref="K19:K21"/>
    <mergeCell ref="S22:S24"/>
    <mergeCell ref="S25:S27"/>
    <mergeCell ref="S28:S30"/>
    <mergeCell ref="S31:S33"/>
    <mergeCell ref="S34:S36"/>
    <mergeCell ref="O19:O21"/>
    <mergeCell ref="M31:M33"/>
    <mergeCell ref="M34:M36"/>
    <mergeCell ref="Q19:Q21"/>
    <mergeCell ref="L31:L33"/>
    <mergeCell ref="L34:L36"/>
    <mergeCell ref="B4:B39"/>
    <mergeCell ref="A4:A39"/>
    <mergeCell ref="R22:R24"/>
    <mergeCell ref="R25:R27"/>
    <mergeCell ref="R28:R30"/>
    <mergeCell ref="R31:R33"/>
    <mergeCell ref="R34:R36"/>
    <mergeCell ref="R37:R39"/>
    <mergeCell ref="R4:R6"/>
    <mergeCell ref="R7:R9"/>
    <mergeCell ref="R10:R12"/>
    <mergeCell ref="R13:R15"/>
    <mergeCell ref="R16:R18"/>
    <mergeCell ref="R19:R21"/>
    <mergeCell ref="K22:K24"/>
    <mergeCell ref="K25:K27"/>
    <mergeCell ref="K28:K30"/>
    <mergeCell ref="K31:K33"/>
    <mergeCell ref="K34:K36"/>
    <mergeCell ref="K37:K39"/>
    <mergeCell ref="K4:K6"/>
    <mergeCell ref="K7:K9"/>
    <mergeCell ref="K10:K12"/>
    <mergeCell ref="K13:K15"/>
  </mergeCells>
  <conditionalFormatting sqref="L4:L6">
    <cfRule type="cellIs" dxfId="36" priority="17" operator="equal">
      <formula>"Risco Extremo"</formula>
    </cfRule>
    <cfRule type="cellIs" dxfId="35" priority="18" operator="equal">
      <formula>"Risco Elevado"</formula>
    </cfRule>
    <cfRule type="cellIs" dxfId="34" priority="19" operator="equal">
      <formula>"Risco Moderado"</formula>
    </cfRule>
    <cfRule type="cellIs" dxfId="33" priority="20" operator="equal">
      <formula>"Risco Baixo"</formula>
    </cfRule>
  </conditionalFormatting>
  <conditionalFormatting sqref="L7:L39">
    <cfRule type="cellIs" dxfId="32" priority="9" operator="equal">
      <formula>"Risco Extremo"</formula>
    </cfRule>
    <cfRule type="cellIs" dxfId="31" priority="10" operator="equal">
      <formula>"Risco Elevado"</formula>
    </cfRule>
    <cfRule type="cellIs" dxfId="30" priority="11" operator="equal">
      <formula>"Risco Moderado"</formula>
    </cfRule>
    <cfRule type="cellIs" dxfId="29" priority="12" operator="equal">
      <formula>"Risco Baixo"</formula>
    </cfRule>
  </conditionalFormatting>
  <conditionalFormatting sqref="S4:S6">
    <cfRule type="cellIs" dxfId="28" priority="5" operator="equal">
      <formula>"Risco Extremo"</formula>
    </cfRule>
    <cfRule type="cellIs" dxfId="27" priority="6" operator="equal">
      <formula>"Risco Elevado"</formula>
    </cfRule>
    <cfRule type="cellIs" dxfId="26" priority="7" operator="equal">
      <formula>"Risco Moderado"</formula>
    </cfRule>
    <cfRule type="cellIs" dxfId="25" priority="8" operator="equal">
      <formula>"Risco Baixo"</formula>
    </cfRule>
  </conditionalFormatting>
  <conditionalFormatting sqref="S7:S39">
    <cfRule type="cellIs" dxfId="24" priority="1" operator="equal">
      <formula>"Risco Extremo"</formula>
    </cfRule>
    <cfRule type="cellIs" dxfId="23" priority="2" operator="equal">
      <formula>"Risco Elevado"</formula>
    </cfRule>
    <cfRule type="cellIs" dxfId="22" priority="3" operator="equal">
      <formula>"Risco Moderado"</formula>
    </cfRule>
    <cfRule type="cellIs" dxfId="21" priority="4" operator="equal">
      <formula>"Risco Baixo"</formula>
    </cfRule>
  </conditionalFormatting>
  <pageMargins left="0.511811024" right="0.511811024" top="0.78740157499999996" bottom="0.78740157499999996" header="0.31496062000000002" footer="0.31496062000000002"/>
  <pageSetup paperSize="9" scale="43"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LISTAS!$A$2:$A$6</xm:f>
          </x14:formula1>
          <xm:sqref>I10:J10 P4:Q4 I13:J13 I16:J16 I19:J19 I22:J22 I25:J25 I28:J28 I31:J31 I34:J34 I4:J4 I37:J37 P7:Q7 P10:Q10 P19:Q19 P13:Q13 P16:Q16 P28:Q28 P22:Q22 P25:Q25 P31:Q31 P34:Q34 I7:J7 P37:Q37</xm:sqref>
        </x14:dataValidation>
        <x14:dataValidation type="list" allowBlank="1" showInputMessage="1" showErrorMessage="1">
          <x14:formula1>
            <xm:f>LISTAS!$E$2:$E$7</xm:f>
          </x14:formula1>
          <xm:sqref>N4:N39</xm:sqref>
        </x14:dataValidation>
        <x14:dataValidation type="list" allowBlank="1" showInputMessage="1" showErrorMessage="1">
          <x14:formula1>
            <xm:f>LISTAS!$G$2:$G$7</xm:f>
          </x14:formula1>
          <xm:sqref>O4:O39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9"/>
  <sheetViews>
    <sheetView tabSelected="1" zoomScale="85" zoomScaleNormal="85" workbookViewId="0">
      <selection activeCell="N7" sqref="N7:N9"/>
    </sheetView>
  </sheetViews>
  <sheetFormatPr defaultColWidth="9.1796875" defaultRowHeight="14.5" x14ac:dyDescent="0.35"/>
  <cols>
    <col min="1" max="1" width="22.453125" style="11" customWidth="1"/>
    <col min="2" max="2" width="4.7265625" style="11" customWidth="1"/>
    <col min="3" max="3" width="30.81640625" style="11" customWidth="1"/>
    <col min="4" max="4" width="13.453125" style="11" bestFit="1" customWidth="1"/>
    <col min="5" max="5" width="15.54296875" style="11" customWidth="1"/>
    <col min="6" max="6" width="37.453125" style="11" customWidth="1"/>
    <col min="7" max="7" width="15.26953125" style="11" bestFit="1" customWidth="1"/>
    <col min="8" max="8" width="27.453125" style="11" bestFit="1" customWidth="1"/>
    <col min="9" max="9" width="21.7265625" style="11" customWidth="1"/>
    <col min="10" max="10" width="33.81640625" style="11" bestFit="1" customWidth="1"/>
    <col min="11" max="11" width="25.26953125" style="11" bestFit="1" customWidth="1"/>
    <col min="12" max="12" width="24.1796875" style="11" customWidth="1"/>
    <col min="13" max="13" width="12.1796875" style="11" customWidth="1"/>
    <col min="14" max="14" width="12" style="11" customWidth="1"/>
    <col min="15" max="15" width="18.1796875" style="11" bestFit="1" customWidth="1"/>
    <col min="16" max="16384" width="9.1796875" style="11"/>
  </cols>
  <sheetData>
    <row r="1" spans="1:15" x14ac:dyDescent="0.35">
      <c r="A1" s="63" t="s">
        <v>34</v>
      </c>
      <c r="B1" s="64"/>
      <c r="C1" s="64"/>
      <c r="D1" s="68"/>
      <c r="E1" s="63" t="s">
        <v>51</v>
      </c>
      <c r="F1" s="64"/>
      <c r="G1" s="64"/>
      <c r="H1" s="68"/>
      <c r="I1" s="63" t="s">
        <v>52</v>
      </c>
      <c r="J1" s="64"/>
      <c r="K1" s="64"/>
      <c r="L1" s="64"/>
      <c r="M1" s="64"/>
      <c r="N1" s="68"/>
      <c r="O1" s="3" t="s">
        <v>53</v>
      </c>
    </row>
    <row r="2" spans="1:15" x14ac:dyDescent="0.35">
      <c r="A2" s="69" t="s">
        <v>54</v>
      </c>
      <c r="B2" s="61" t="s">
        <v>0</v>
      </c>
      <c r="C2" s="61"/>
      <c r="D2" s="74" t="s">
        <v>5</v>
      </c>
      <c r="E2" s="69" t="s">
        <v>13</v>
      </c>
      <c r="F2" s="61" t="s">
        <v>14</v>
      </c>
      <c r="G2" s="61" t="s">
        <v>30</v>
      </c>
      <c r="H2" s="74" t="s">
        <v>35</v>
      </c>
      <c r="I2" s="69" t="s">
        <v>36</v>
      </c>
      <c r="J2" s="61" t="s">
        <v>49</v>
      </c>
      <c r="K2" s="61" t="s">
        <v>37</v>
      </c>
      <c r="L2" s="61" t="s">
        <v>38</v>
      </c>
      <c r="M2" s="49" t="s">
        <v>39</v>
      </c>
      <c r="N2" s="40" t="s">
        <v>40</v>
      </c>
      <c r="O2" s="94" t="s">
        <v>44</v>
      </c>
    </row>
    <row r="3" spans="1:15" ht="15" thickBot="1" x14ac:dyDescent="0.4">
      <c r="A3" s="70"/>
      <c r="B3" s="62"/>
      <c r="C3" s="62"/>
      <c r="D3" s="75"/>
      <c r="E3" s="70"/>
      <c r="F3" s="62"/>
      <c r="G3" s="62"/>
      <c r="H3" s="75"/>
      <c r="I3" s="70"/>
      <c r="J3" s="62"/>
      <c r="K3" s="62"/>
      <c r="L3" s="62"/>
      <c r="M3" s="53"/>
      <c r="N3" s="41"/>
      <c r="O3" s="95"/>
    </row>
    <row r="4" spans="1:15" x14ac:dyDescent="0.35">
      <c r="A4" s="76" t="str">
        <f>'Mapa de Riscos'!A4:A12</f>
        <v>Admissão de servidores efetivos e professores substitutos</v>
      </c>
      <c r="B4" s="71">
        <v>1</v>
      </c>
      <c r="C4" s="73" t="str">
        <f>'Mapa de Riscos'!D4:D6</f>
        <v>Formalização do processo de ingresso no SUAP deixando documentos pessoais com nível de acesso público</v>
      </c>
      <c r="D4" s="40" t="str">
        <f>'Mapa de Riscos'!S4:S6</f>
        <v>Risco Extremo</v>
      </c>
      <c r="E4" s="54" t="s">
        <v>17</v>
      </c>
      <c r="F4" s="29" t="s">
        <v>78</v>
      </c>
      <c r="G4" s="46" t="s">
        <v>32</v>
      </c>
      <c r="H4" s="84" t="s">
        <v>42</v>
      </c>
      <c r="I4" s="33" t="s">
        <v>70</v>
      </c>
      <c r="J4" s="29" t="s">
        <v>71</v>
      </c>
      <c r="K4" s="29" t="s">
        <v>74</v>
      </c>
      <c r="L4" s="29" t="s">
        <v>75</v>
      </c>
      <c r="M4" s="80">
        <v>45153</v>
      </c>
      <c r="N4" s="87">
        <v>45412</v>
      </c>
      <c r="O4" s="91" t="s">
        <v>45</v>
      </c>
    </row>
    <row r="5" spans="1:15" x14ac:dyDescent="0.35">
      <c r="A5" s="77"/>
      <c r="B5" s="72"/>
      <c r="C5" s="73"/>
      <c r="D5" s="40"/>
      <c r="E5" s="54"/>
      <c r="F5" s="29"/>
      <c r="G5" s="46"/>
      <c r="H5" s="84"/>
      <c r="I5" s="33"/>
      <c r="J5" s="29"/>
      <c r="K5" s="29"/>
      <c r="L5" s="29"/>
      <c r="M5" s="80"/>
      <c r="N5" s="87"/>
      <c r="O5" s="91"/>
    </row>
    <row r="6" spans="1:15" ht="147.75" customHeight="1" x14ac:dyDescent="0.35">
      <c r="A6" s="77"/>
      <c r="B6" s="72"/>
      <c r="C6" s="73"/>
      <c r="D6" s="40"/>
      <c r="E6" s="54"/>
      <c r="F6" s="29"/>
      <c r="G6" s="46"/>
      <c r="H6" s="84"/>
      <c r="I6" s="33"/>
      <c r="J6" s="29"/>
      <c r="K6" s="29"/>
      <c r="L6" s="29"/>
      <c r="M6" s="80"/>
      <c r="N6" s="87"/>
      <c r="O6" s="91"/>
    </row>
    <row r="7" spans="1:15" x14ac:dyDescent="0.35">
      <c r="A7" s="77"/>
      <c r="B7" s="72">
        <v>2</v>
      </c>
      <c r="C7" s="73" t="str">
        <f>'Mapa de Riscos'!D7:D9</f>
        <v>Formalização do processo de ingresso no SUAP deixando documentos pessoais com nível de acesso público</v>
      </c>
      <c r="D7" s="40" t="str">
        <f>'Mapa de Riscos'!S7:S9</f>
        <v>Risco Extremo</v>
      </c>
      <c r="E7" s="54" t="s">
        <v>17</v>
      </c>
      <c r="F7" s="29" t="s">
        <v>76</v>
      </c>
      <c r="G7" s="46" t="s">
        <v>31</v>
      </c>
      <c r="H7" s="84" t="s">
        <v>42</v>
      </c>
      <c r="I7" s="33" t="s">
        <v>70</v>
      </c>
      <c r="J7" s="29" t="s">
        <v>71</v>
      </c>
      <c r="K7" s="29" t="s">
        <v>77</v>
      </c>
      <c r="L7" s="29"/>
      <c r="M7" s="80">
        <v>45154</v>
      </c>
      <c r="N7" s="87">
        <v>45250</v>
      </c>
      <c r="O7" s="91" t="s">
        <v>45</v>
      </c>
    </row>
    <row r="8" spans="1:15" x14ac:dyDescent="0.35">
      <c r="A8" s="77"/>
      <c r="B8" s="72"/>
      <c r="C8" s="73"/>
      <c r="D8" s="40"/>
      <c r="E8" s="54"/>
      <c r="F8" s="29"/>
      <c r="G8" s="46"/>
      <c r="H8" s="84"/>
      <c r="I8" s="33"/>
      <c r="J8" s="29"/>
      <c r="K8" s="29"/>
      <c r="L8" s="29"/>
      <c r="M8" s="80"/>
      <c r="N8" s="87"/>
      <c r="O8" s="91"/>
    </row>
    <row r="9" spans="1:15" ht="26.25" customHeight="1" x14ac:dyDescent="0.35">
      <c r="A9" s="77"/>
      <c r="B9" s="72"/>
      <c r="C9" s="73"/>
      <c r="D9" s="40"/>
      <c r="E9" s="54"/>
      <c r="F9" s="29"/>
      <c r="G9" s="46"/>
      <c r="H9" s="84"/>
      <c r="I9" s="33"/>
      <c r="J9" s="29"/>
      <c r="K9" s="29"/>
      <c r="L9" s="29"/>
      <c r="M9" s="80"/>
      <c r="N9" s="87"/>
      <c r="O9" s="91"/>
    </row>
    <row r="10" spans="1:15" x14ac:dyDescent="0.35">
      <c r="A10" s="77"/>
      <c r="B10" s="72">
        <v>3</v>
      </c>
      <c r="C10" s="73">
        <f>'Mapa de Riscos'!D10:D12</f>
        <v>0</v>
      </c>
      <c r="D10" s="40" t="str">
        <f>'Mapa de Riscos'!S10:S12</f>
        <v/>
      </c>
      <c r="E10" s="54"/>
      <c r="F10" s="29"/>
      <c r="G10" s="46"/>
      <c r="H10" s="84"/>
      <c r="I10" s="33"/>
      <c r="J10" s="29"/>
      <c r="K10" s="29"/>
      <c r="L10" s="29"/>
      <c r="M10" s="80"/>
      <c r="N10" s="87"/>
      <c r="O10" s="91"/>
    </row>
    <row r="11" spans="1:15" x14ac:dyDescent="0.35">
      <c r="A11" s="77"/>
      <c r="B11" s="72"/>
      <c r="C11" s="73"/>
      <c r="D11" s="40"/>
      <c r="E11" s="54"/>
      <c r="F11" s="29"/>
      <c r="G11" s="46"/>
      <c r="H11" s="84"/>
      <c r="I11" s="33"/>
      <c r="J11" s="29"/>
      <c r="K11" s="29"/>
      <c r="L11" s="29"/>
      <c r="M11" s="80"/>
      <c r="N11" s="87"/>
      <c r="O11" s="91"/>
    </row>
    <row r="12" spans="1:15" ht="47.25" customHeight="1" thickBot="1" x14ac:dyDescent="0.4">
      <c r="A12" s="77"/>
      <c r="B12" s="72"/>
      <c r="C12" s="73"/>
      <c r="D12" s="40"/>
      <c r="E12" s="54"/>
      <c r="F12" s="29"/>
      <c r="G12" s="46"/>
      <c r="H12" s="84"/>
      <c r="I12" s="33"/>
      <c r="J12" s="29"/>
      <c r="K12" s="29"/>
      <c r="L12" s="29"/>
      <c r="M12" s="80"/>
      <c r="N12" s="87"/>
      <c r="O12" s="91"/>
    </row>
    <row r="13" spans="1:15" x14ac:dyDescent="0.35">
      <c r="A13" s="34"/>
      <c r="B13" s="71">
        <v>4</v>
      </c>
      <c r="C13" s="82">
        <f>'Mapa de Riscos'!D13:D15</f>
        <v>0</v>
      </c>
      <c r="D13" s="39" t="str">
        <f>'Mapa de Riscos'!S13:S15</f>
        <v/>
      </c>
      <c r="E13" s="56"/>
      <c r="F13" s="28"/>
      <c r="G13" s="52"/>
      <c r="H13" s="86"/>
      <c r="I13" s="32"/>
      <c r="J13" s="28"/>
      <c r="K13" s="28"/>
      <c r="L13" s="28"/>
      <c r="M13" s="83"/>
      <c r="N13" s="90"/>
      <c r="O13" s="93"/>
    </row>
    <row r="14" spans="1:15" x14ac:dyDescent="0.35">
      <c r="A14" s="34"/>
      <c r="B14" s="72"/>
      <c r="C14" s="73"/>
      <c r="D14" s="40"/>
      <c r="E14" s="54"/>
      <c r="F14" s="29"/>
      <c r="G14" s="46"/>
      <c r="H14" s="84"/>
      <c r="I14" s="33"/>
      <c r="J14" s="29"/>
      <c r="K14" s="29"/>
      <c r="L14" s="29"/>
      <c r="M14" s="80"/>
      <c r="N14" s="87"/>
      <c r="O14" s="91"/>
    </row>
    <row r="15" spans="1:15" x14ac:dyDescent="0.35">
      <c r="A15" s="34"/>
      <c r="B15" s="72"/>
      <c r="C15" s="73"/>
      <c r="D15" s="40"/>
      <c r="E15" s="54"/>
      <c r="F15" s="29"/>
      <c r="G15" s="46"/>
      <c r="H15" s="84"/>
      <c r="I15" s="33"/>
      <c r="J15" s="29"/>
      <c r="K15" s="29"/>
      <c r="L15" s="29"/>
      <c r="M15" s="80"/>
      <c r="N15" s="87"/>
      <c r="O15" s="91"/>
    </row>
    <row r="16" spans="1:15" x14ac:dyDescent="0.35">
      <c r="A16" s="34"/>
      <c r="B16" s="72">
        <v>5</v>
      </c>
      <c r="C16" s="73">
        <f>'Mapa de Riscos'!D16:D18</f>
        <v>0</v>
      </c>
      <c r="D16" s="40" t="str">
        <f>'Mapa de Riscos'!S16:S18</f>
        <v/>
      </c>
      <c r="E16" s="54"/>
      <c r="F16" s="29"/>
      <c r="G16" s="46"/>
      <c r="H16" s="84"/>
      <c r="I16" s="33"/>
      <c r="J16" s="29"/>
      <c r="K16" s="29"/>
      <c r="L16" s="29"/>
      <c r="M16" s="80"/>
      <c r="N16" s="87"/>
      <c r="O16" s="91"/>
    </row>
    <row r="17" spans="1:15" x14ac:dyDescent="0.35">
      <c r="A17" s="34"/>
      <c r="B17" s="72"/>
      <c r="C17" s="73"/>
      <c r="D17" s="40"/>
      <c r="E17" s="54"/>
      <c r="F17" s="29"/>
      <c r="G17" s="46"/>
      <c r="H17" s="84"/>
      <c r="I17" s="33"/>
      <c r="J17" s="29"/>
      <c r="K17" s="29"/>
      <c r="L17" s="29"/>
      <c r="M17" s="80"/>
      <c r="N17" s="87"/>
      <c r="O17" s="91"/>
    </row>
    <row r="18" spans="1:15" ht="30.75" customHeight="1" x14ac:dyDescent="0.35">
      <c r="A18" s="34"/>
      <c r="B18" s="72"/>
      <c r="C18" s="73"/>
      <c r="D18" s="40"/>
      <c r="E18" s="54"/>
      <c r="F18" s="29"/>
      <c r="G18" s="46"/>
      <c r="H18" s="84"/>
      <c r="I18" s="33"/>
      <c r="J18" s="29"/>
      <c r="K18" s="29"/>
      <c r="L18" s="29"/>
      <c r="M18" s="80"/>
      <c r="N18" s="87"/>
      <c r="O18" s="91"/>
    </row>
    <row r="19" spans="1:15" x14ac:dyDescent="0.35">
      <c r="A19" s="34"/>
      <c r="B19" s="72">
        <v>6</v>
      </c>
      <c r="C19" s="73">
        <f>'Mapa de Riscos'!D19:D21</f>
        <v>0</v>
      </c>
      <c r="D19" s="40" t="str">
        <f>'Mapa de Riscos'!S19:S21</f>
        <v/>
      </c>
      <c r="E19" s="54"/>
      <c r="F19" s="29"/>
      <c r="G19" s="46"/>
      <c r="H19" s="84"/>
      <c r="I19" s="33"/>
      <c r="J19" s="29"/>
      <c r="K19" s="29"/>
      <c r="L19" s="29"/>
      <c r="M19" s="80"/>
      <c r="N19" s="87"/>
      <c r="O19" s="91"/>
    </row>
    <row r="20" spans="1:15" x14ac:dyDescent="0.35">
      <c r="A20" s="34"/>
      <c r="B20" s="72"/>
      <c r="C20" s="73"/>
      <c r="D20" s="40"/>
      <c r="E20" s="54"/>
      <c r="F20" s="29"/>
      <c r="G20" s="46"/>
      <c r="H20" s="84"/>
      <c r="I20" s="33"/>
      <c r="J20" s="29"/>
      <c r="K20" s="29"/>
      <c r="L20" s="29"/>
      <c r="M20" s="80"/>
      <c r="N20" s="87"/>
      <c r="O20" s="91"/>
    </row>
    <row r="21" spans="1:15" ht="15" thickBot="1" x14ac:dyDescent="0.4">
      <c r="A21" s="34"/>
      <c r="B21" s="78"/>
      <c r="C21" s="79"/>
      <c r="D21" s="41"/>
      <c r="E21" s="55"/>
      <c r="F21" s="59"/>
      <c r="G21" s="47"/>
      <c r="H21" s="85"/>
      <c r="I21" s="88"/>
      <c r="J21" s="59"/>
      <c r="K21" s="59"/>
      <c r="L21" s="59"/>
      <c r="M21" s="81"/>
      <c r="N21" s="89"/>
      <c r="O21" s="92"/>
    </row>
    <row r="22" spans="1:15" x14ac:dyDescent="0.35">
      <c r="A22" s="34"/>
      <c r="B22" s="71">
        <v>7</v>
      </c>
      <c r="C22" s="82">
        <f>'Mapa de Riscos'!D22:D24</f>
        <v>0</v>
      </c>
      <c r="D22" s="39" t="str">
        <f>'Mapa de Riscos'!S22:S24</f>
        <v/>
      </c>
      <c r="E22" s="56"/>
      <c r="F22" s="29"/>
      <c r="G22" s="46"/>
      <c r="H22" s="84"/>
      <c r="I22" s="33"/>
      <c r="J22" s="28"/>
      <c r="K22" s="28"/>
      <c r="L22" s="28"/>
      <c r="M22" s="83"/>
      <c r="N22" s="90"/>
      <c r="O22" s="93"/>
    </row>
    <row r="23" spans="1:15" x14ac:dyDescent="0.35">
      <c r="A23" s="34"/>
      <c r="B23" s="72"/>
      <c r="C23" s="73"/>
      <c r="D23" s="40"/>
      <c r="E23" s="54"/>
      <c r="F23" s="29"/>
      <c r="G23" s="46"/>
      <c r="H23" s="84"/>
      <c r="I23" s="33"/>
      <c r="J23" s="29"/>
      <c r="K23" s="29"/>
      <c r="L23" s="29"/>
      <c r="M23" s="80"/>
      <c r="N23" s="87"/>
      <c r="O23" s="91"/>
    </row>
    <row r="24" spans="1:15" ht="28.5" customHeight="1" x14ac:dyDescent="0.35">
      <c r="A24" s="34"/>
      <c r="B24" s="72"/>
      <c r="C24" s="73"/>
      <c r="D24" s="40"/>
      <c r="E24" s="54"/>
      <c r="F24" s="29"/>
      <c r="G24" s="46"/>
      <c r="H24" s="84"/>
      <c r="I24" s="33"/>
      <c r="J24" s="29"/>
      <c r="K24" s="29"/>
      <c r="L24" s="29"/>
      <c r="M24" s="80"/>
      <c r="N24" s="87"/>
      <c r="O24" s="91"/>
    </row>
    <row r="25" spans="1:15" x14ac:dyDescent="0.35">
      <c r="A25" s="34"/>
      <c r="B25" s="72">
        <v>8</v>
      </c>
      <c r="C25" s="73">
        <f>'Mapa de Riscos'!D25:D27</f>
        <v>0</v>
      </c>
      <c r="D25" s="40" t="str">
        <f>'Mapa de Riscos'!S25:S27</f>
        <v/>
      </c>
      <c r="E25" s="54"/>
      <c r="F25" s="29"/>
      <c r="G25" s="46"/>
      <c r="H25" s="84"/>
      <c r="I25" s="33"/>
      <c r="J25" s="29"/>
      <c r="K25" s="29"/>
      <c r="L25" s="29"/>
      <c r="M25" s="80"/>
      <c r="N25" s="87"/>
      <c r="O25" s="91"/>
    </row>
    <row r="26" spans="1:15" x14ac:dyDescent="0.35">
      <c r="A26" s="34"/>
      <c r="B26" s="72"/>
      <c r="C26" s="73"/>
      <c r="D26" s="40"/>
      <c r="E26" s="54"/>
      <c r="F26" s="29"/>
      <c r="G26" s="46"/>
      <c r="H26" s="84"/>
      <c r="I26" s="33"/>
      <c r="J26" s="29"/>
      <c r="K26" s="29"/>
      <c r="L26" s="29"/>
      <c r="M26" s="80"/>
      <c r="N26" s="87"/>
      <c r="O26" s="91"/>
    </row>
    <row r="27" spans="1:15" ht="27" customHeight="1" x14ac:dyDescent="0.35">
      <c r="A27" s="34"/>
      <c r="B27" s="72"/>
      <c r="C27" s="73"/>
      <c r="D27" s="40"/>
      <c r="E27" s="54"/>
      <c r="F27" s="29"/>
      <c r="G27" s="46"/>
      <c r="H27" s="84"/>
      <c r="I27" s="33"/>
      <c r="J27" s="29"/>
      <c r="K27" s="29"/>
      <c r="L27" s="29"/>
      <c r="M27" s="80"/>
      <c r="N27" s="87"/>
      <c r="O27" s="91"/>
    </row>
    <row r="28" spans="1:15" x14ac:dyDescent="0.35">
      <c r="A28" s="34"/>
      <c r="B28" s="72">
        <v>9</v>
      </c>
      <c r="C28" s="73">
        <f>'Mapa de Riscos'!D28:D30</f>
        <v>0</v>
      </c>
      <c r="D28" s="40" t="str">
        <f>'Mapa de Riscos'!S28:S30</f>
        <v/>
      </c>
      <c r="E28" s="54"/>
      <c r="F28" s="29"/>
      <c r="G28" s="46"/>
      <c r="H28" s="84"/>
      <c r="I28" s="33"/>
      <c r="J28" s="29"/>
      <c r="K28" s="29"/>
      <c r="L28" s="29"/>
      <c r="M28" s="80"/>
      <c r="N28" s="96"/>
      <c r="O28" s="91"/>
    </row>
    <row r="29" spans="1:15" x14ac:dyDescent="0.35">
      <c r="A29" s="34"/>
      <c r="B29" s="72"/>
      <c r="C29" s="73"/>
      <c r="D29" s="40"/>
      <c r="E29" s="54"/>
      <c r="F29" s="29"/>
      <c r="G29" s="46"/>
      <c r="H29" s="84"/>
      <c r="I29" s="33"/>
      <c r="J29" s="29"/>
      <c r="K29" s="29"/>
      <c r="L29" s="29"/>
      <c r="M29" s="80"/>
      <c r="N29" s="96"/>
      <c r="O29" s="91"/>
    </row>
    <row r="30" spans="1:15" ht="29.25" customHeight="1" thickBot="1" x14ac:dyDescent="0.4">
      <c r="A30" s="34"/>
      <c r="B30" s="78"/>
      <c r="C30" s="79"/>
      <c r="D30" s="41"/>
      <c r="E30" s="55"/>
      <c r="F30" s="59"/>
      <c r="G30" s="47"/>
      <c r="H30" s="85"/>
      <c r="I30" s="88"/>
      <c r="J30" s="59"/>
      <c r="K30" s="59"/>
      <c r="L30" s="59"/>
      <c r="M30" s="81"/>
      <c r="N30" s="97"/>
      <c r="O30" s="92"/>
    </row>
    <row r="31" spans="1:15" x14ac:dyDescent="0.35">
      <c r="A31" s="34"/>
      <c r="B31" s="72">
        <v>10</v>
      </c>
      <c r="C31" s="73">
        <f>'Mapa de Riscos'!D31:D33</f>
        <v>0</v>
      </c>
      <c r="D31" s="40" t="str">
        <f>'Mapa de Riscos'!S31:S33</f>
        <v/>
      </c>
      <c r="E31" s="54"/>
      <c r="F31" s="29"/>
      <c r="G31" s="46"/>
      <c r="H31" s="84"/>
      <c r="I31" s="33"/>
      <c r="J31" s="29"/>
      <c r="K31" s="29"/>
      <c r="L31" s="29"/>
      <c r="M31" s="80"/>
      <c r="N31" s="87"/>
      <c r="O31" s="91"/>
    </row>
    <row r="32" spans="1:15" x14ac:dyDescent="0.35">
      <c r="A32" s="34"/>
      <c r="B32" s="72"/>
      <c r="C32" s="73"/>
      <c r="D32" s="40"/>
      <c r="E32" s="54"/>
      <c r="F32" s="29"/>
      <c r="G32" s="46"/>
      <c r="H32" s="84"/>
      <c r="I32" s="33"/>
      <c r="J32" s="29"/>
      <c r="K32" s="29"/>
      <c r="L32" s="29"/>
      <c r="M32" s="80"/>
      <c r="N32" s="87"/>
      <c r="O32" s="91"/>
    </row>
    <row r="33" spans="1:15" x14ac:dyDescent="0.35">
      <c r="A33" s="34"/>
      <c r="B33" s="72"/>
      <c r="C33" s="73"/>
      <c r="D33" s="40"/>
      <c r="E33" s="54"/>
      <c r="F33" s="29"/>
      <c r="G33" s="46"/>
      <c r="H33" s="84"/>
      <c r="I33" s="33"/>
      <c r="J33" s="29"/>
      <c r="K33" s="29"/>
      <c r="L33" s="29"/>
      <c r="M33" s="80"/>
      <c r="N33" s="87"/>
      <c r="O33" s="91"/>
    </row>
    <row r="34" spans="1:15" x14ac:dyDescent="0.35">
      <c r="A34" s="34"/>
      <c r="B34" s="72">
        <v>11</v>
      </c>
      <c r="C34" s="73">
        <f>'Mapa de Riscos'!D34:D36</f>
        <v>0</v>
      </c>
      <c r="D34" s="40" t="str">
        <f>'Mapa de Riscos'!S34:S36</f>
        <v/>
      </c>
      <c r="E34" s="54"/>
      <c r="F34" s="29"/>
      <c r="G34" s="46"/>
      <c r="H34" s="84"/>
      <c r="I34" s="33"/>
      <c r="J34" s="29"/>
      <c r="K34" s="29"/>
      <c r="L34" s="29"/>
      <c r="M34" s="80"/>
      <c r="N34" s="87"/>
      <c r="O34" s="91"/>
    </row>
    <row r="35" spans="1:15" x14ac:dyDescent="0.35">
      <c r="A35" s="34"/>
      <c r="B35" s="72"/>
      <c r="C35" s="73"/>
      <c r="D35" s="40"/>
      <c r="E35" s="54"/>
      <c r="F35" s="29"/>
      <c r="G35" s="46"/>
      <c r="H35" s="84"/>
      <c r="I35" s="33"/>
      <c r="J35" s="29"/>
      <c r="K35" s="29"/>
      <c r="L35" s="29"/>
      <c r="M35" s="80"/>
      <c r="N35" s="87"/>
      <c r="O35" s="91"/>
    </row>
    <row r="36" spans="1:15" x14ac:dyDescent="0.35">
      <c r="A36" s="34"/>
      <c r="B36" s="72"/>
      <c r="C36" s="73"/>
      <c r="D36" s="40"/>
      <c r="E36" s="54"/>
      <c r="F36" s="29"/>
      <c r="G36" s="46"/>
      <c r="H36" s="84"/>
      <c r="I36" s="33"/>
      <c r="J36" s="29"/>
      <c r="K36" s="29"/>
      <c r="L36" s="29"/>
      <c r="M36" s="80"/>
      <c r="N36" s="87"/>
      <c r="O36" s="91"/>
    </row>
    <row r="37" spans="1:15" x14ac:dyDescent="0.35">
      <c r="A37" s="34"/>
      <c r="B37" s="72">
        <v>12</v>
      </c>
      <c r="C37" s="73">
        <f>'Mapa de Riscos'!D37:D39</f>
        <v>0</v>
      </c>
      <c r="D37" s="40" t="str">
        <f>'Mapa de Riscos'!S37:S39</f>
        <v/>
      </c>
      <c r="E37" s="54"/>
      <c r="F37" s="29"/>
      <c r="G37" s="46"/>
      <c r="H37" s="84"/>
      <c r="I37" s="33"/>
      <c r="J37" s="29"/>
      <c r="K37" s="29"/>
      <c r="L37" s="29"/>
      <c r="M37" s="80"/>
      <c r="N37" s="87"/>
      <c r="O37" s="91"/>
    </row>
    <row r="38" spans="1:15" x14ac:dyDescent="0.35">
      <c r="A38" s="34"/>
      <c r="B38" s="72"/>
      <c r="C38" s="73"/>
      <c r="D38" s="40"/>
      <c r="E38" s="54"/>
      <c r="F38" s="29"/>
      <c r="G38" s="46"/>
      <c r="H38" s="84"/>
      <c r="I38" s="33"/>
      <c r="J38" s="29"/>
      <c r="K38" s="29"/>
      <c r="L38" s="29"/>
      <c r="M38" s="80"/>
      <c r="N38" s="87"/>
      <c r="O38" s="91"/>
    </row>
    <row r="39" spans="1:15" ht="15" thickBot="1" x14ac:dyDescent="0.4">
      <c r="A39" s="35"/>
      <c r="B39" s="78"/>
      <c r="C39" s="79"/>
      <c r="D39" s="41"/>
      <c r="E39" s="55"/>
      <c r="F39" s="59"/>
      <c r="G39" s="47"/>
      <c r="H39" s="85"/>
      <c r="I39" s="88"/>
      <c r="J39" s="59"/>
      <c r="K39" s="59"/>
      <c r="L39" s="59"/>
      <c r="M39" s="81"/>
      <c r="N39" s="89"/>
      <c r="O39" s="92"/>
    </row>
  </sheetData>
  <sheetProtection selectLockedCells="1"/>
  <mergeCells count="186">
    <mergeCell ref="E2:E3"/>
    <mergeCell ref="N22:N24"/>
    <mergeCell ref="E1:H1"/>
    <mergeCell ref="I1:N1"/>
    <mergeCell ref="O28:O30"/>
    <mergeCell ref="O31:O33"/>
    <mergeCell ref="O34:O36"/>
    <mergeCell ref="O37:O39"/>
    <mergeCell ref="O10:O12"/>
    <mergeCell ref="O13:O15"/>
    <mergeCell ref="O16:O18"/>
    <mergeCell ref="O19:O21"/>
    <mergeCell ref="O22:O24"/>
    <mergeCell ref="O25:O27"/>
    <mergeCell ref="M2:M3"/>
    <mergeCell ref="N2:N3"/>
    <mergeCell ref="O2:O3"/>
    <mergeCell ref="O4:O6"/>
    <mergeCell ref="O7:O9"/>
    <mergeCell ref="N25:N27"/>
    <mergeCell ref="N28:N30"/>
    <mergeCell ref="N31:N33"/>
    <mergeCell ref="H25:H27"/>
    <mergeCell ref="H28:H30"/>
    <mergeCell ref="N37:N39"/>
    <mergeCell ref="H2:H3"/>
    <mergeCell ref="I2:I3"/>
    <mergeCell ref="J2:J3"/>
    <mergeCell ref="K2:K3"/>
    <mergeCell ref="L2:L3"/>
    <mergeCell ref="N4:N6"/>
    <mergeCell ref="N7:N9"/>
    <mergeCell ref="N10:N12"/>
    <mergeCell ref="N13:N15"/>
    <mergeCell ref="N16:N18"/>
    <mergeCell ref="N19:N21"/>
    <mergeCell ref="K28:K30"/>
    <mergeCell ref="K31:K33"/>
    <mergeCell ref="K34:K36"/>
    <mergeCell ref="K37:K39"/>
    <mergeCell ref="L4:L6"/>
    <mergeCell ref="L7:L9"/>
    <mergeCell ref="L10:L12"/>
    <mergeCell ref="L25:L27"/>
    <mergeCell ref="L28:L30"/>
    <mergeCell ref="J31:J33"/>
    <mergeCell ref="K4:K6"/>
    <mergeCell ref="K7:K9"/>
    <mergeCell ref="K10:K12"/>
    <mergeCell ref="K13:K15"/>
    <mergeCell ref="K16:K18"/>
    <mergeCell ref="K19:K21"/>
    <mergeCell ref="K25:K27"/>
    <mergeCell ref="H31:H33"/>
    <mergeCell ref="N34:N36"/>
    <mergeCell ref="I37:I39"/>
    <mergeCell ref="J4:J6"/>
    <mergeCell ref="J7:J9"/>
    <mergeCell ref="J10:J12"/>
    <mergeCell ref="J13:J15"/>
    <mergeCell ref="J16:J18"/>
    <mergeCell ref="J19:J21"/>
    <mergeCell ref="J22:J24"/>
    <mergeCell ref="J25:J27"/>
    <mergeCell ref="J28:J30"/>
    <mergeCell ref="I19:I21"/>
    <mergeCell ref="I22:I24"/>
    <mergeCell ref="I25:I27"/>
    <mergeCell ref="I28:I30"/>
    <mergeCell ref="I31:I33"/>
    <mergeCell ref="I34:I36"/>
    <mergeCell ref="J34:J36"/>
    <mergeCell ref="G22:G24"/>
    <mergeCell ref="G25:G27"/>
    <mergeCell ref="J37:J39"/>
    <mergeCell ref="H34:H36"/>
    <mergeCell ref="H37:H39"/>
    <mergeCell ref="I4:I6"/>
    <mergeCell ref="I7:I9"/>
    <mergeCell ref="I10:I12"/>
    <mergeCell ref="I13:I15"/>
    <mergeCell ref="I16:I18"/>
    <mergeCell ref="H4:H6"/>
    <mergeCell ref="H7:H9"/>
    <mergeCell ref="H10:H12"/>
    <mergeCell ref="H13:H15"/>
    <mergeCell ref="H16:H18"/>
    <mergeCell ref="H19:H21"/>
    <mergeCell ref="E37:E39"/>
    <mergeCell ref="E4:E6"/>
    <mergeCell ref="E7:E9"/>
    <mergeCell ref="E10:E12"/>
    <mergeCell ref="E13:E15"/>
    <mergeCell ref="E16:E18"/>
    <mergeCell ref="F16:F18"/>
    <mergeCell ref="E28:E30"/>
    <mergeCell ref="E31:E33"/>
    <mergeCell ref="E34:E36"/>
    <mergeCell ref="F19:F21"/>
    <mergeCell ref="F25:F27"/>
    <mergeCell ref="F28:F30"/>
    <mergeCell ref="F31:F33"/>
    <mergeCell ref="F34:F36"/>
    <mergeCell ref="F37:F39"/>
    <mergeCell ref="F4:F6"/>
    <mergeCell ref="F7:F9"/>
    <mergeCell ref="F10:F12"/>
    <mergeCell ref="F13:F15"/>
    <mergeCell ref="E25:E27"/>
    <mergeCell ref="L37:L39"/>
    <mergeCell ref="M37:M39"/>
    <mergeCell ref="G28:G30"/>
    <mergeCell ref="G31:G33"/>
    <mergeCell ref="G34:G36"/>
    <mergeCell ref="G37:G39"/>
    <mergeCell ref="G2:G3"/>
    <mergeCell ref="F2:F3"/>
    <mergeCell ref="G4:G6"/>
    <mergeCell ref="G7:G9"/>
    <mergeCell ref="L34:L36"/>
    <mergeCell ref="M34:M36"/>
    <mergeCell ref="M28:M30"/>
    <mergeCell ref="K22:K24"/>
    <mergeCell ref="L22:L24"/>
    <mergeCell ref="M22:M24"/>
    <mergeCell ref="F22:F24"/>
    <mergeCell ref="H22:H24"/>
    <mergeCell ref="L13:L15"/>
    <mergeCell ref="M13:M15"/>
    <mergeCell ref="M10:M12"/>
    <mergeCell ref="M7:M9"/>
    <mergeCell ref="G10:G12"/>
    <mergeCell ref="G13:G15"/>
    <mergeCell ref="M25:M27"/>
    <mergeCell ref="B28:B30"/>
    <mergeCell ref="C28:C30"/>
    <mergeCell ref="D28:D30"/>
    <mergeCell ref="B25:B27"/>
    <mergeCell ref="C25:C27"/>
    <mergeCell ref="D25:D27"/>
    <mergeCell ref="L31:L33"/>
    <mergeCell ref="M31:M33"/>
    <mergeCell ref="D31:D33"/>
    <mergeCell ref="M4:M6"/>
    <mergeCell ref="B7:B9"/>
    <mergeCell ref="C7:C9"/>
    <mergeCell ref="D7:D9"/>
    <mergeCell ref="D22:D24"/>
    <mergeCell ref="L19:L21"/>
    <mergeCell ref="M19:M21"/>
    <mergeCell ref="B22:B24"/>
    <mergeCell ref="C22:C24"/>
    <mergeCell ref="D19:D21"/>
    <mergeCell ref="L16:L18"/>
    <mergeCell ref="M16:M18"/>
    <mergeCell ref="B19:B21"/>
    <mergeCell ref="C19:C21"/>
    <mergeCell ref="D16:D18"/>
    <mergeCell ref="B16:B18"/>
    <mergeCell ref="C16:C18"/>
    <mergeCell ref="B13:B15"/>
    <mergeCell ref="C13:C15"/>
    <mergeCell ref="E19:E21"/>
    <mergeCell ref="E22:E24"/>
    <mergeCell ref="D13:D15"/>
    <mergeCell ref="G16:G18"/>
    <mergeCell ref="G19:G21"/>
    <mergeCell ref="B4:B6"/>
    <mergeCell ref="C4:C6"/>
    <mergeCell ref="D4:D6"/>
    <mergeCell ref="A2:A3"/>
    <mergeCell ref="B2:C3"/>
    <mergeCell ref="D2:D3"/>
    <mergeCell ref="A1:D1"/>
    <mergeCell ref="B10:B12"/>
    <mergeCell ref="C10:C12"/>
    <mergeCell ref="D10:D12"/>
    <mergeCell ref="A4:A39"/>
    <mergeCell ref="B37:B39"/>
    <mergeCell ref="C37:C39"/>
    <mergeCell ref="D34:D36"/>
    <mergeCell ref="B34:B36"/>
    <mergeCell ref="C34:C36"/>
    <mergeCell ref="D37:D39"/>
    <mergeCell ref="B31:B33"/>
    <mergeCell ref="C31:C33"/>
  </mergeCells>
  <conditionalFormatting sqref="D4:D6">
    <cfRule type="cellIs" dxfId="20" priority="19" operator="equal">
      <formula>"Risco Extremo"</formula>
    </cfRule>
    <cfRule type="cellIs" dxfId="19" priority="20" operator="equal">
      <formula>"Risco Elevado"</formula>
    </cfRule>
    <cfRule type="cellIs" dxfId="18" priority="21" operator="equal">
      <formula>"Risco Moderado"</formula>
    </cfRule>
    <cfRule type="cellIs" dxfId="17" priority="22" operator="equal">
      <formula>"Risco Baixo"</formula>
    </cfRule>
  </conditionalFormatting>
  <conditionalFormatting sqref="D7:D39">
    <cfRule type="cellIs" dxfId="16" priority="15" operator="equal">
      <formula>"Risco Extremo"</formula>
    </cfRule>
    <cfRule type="cellIs" dxfId="15" priority="16" operator="equal">
      <formula>"Risco Elevado"</formula>
    </cfRule>
    <cfRule type="cellIs" dxfId="14" priority="17" operator="equal">
      <formula>"Risco Moderado"</formula>
    </cfRule>
    <cfRule type="cellIs" dxfId="13" priority="18" operator="equal">
      <formula>"Risco Baixo"</formula>
    </cfRule>
  </conditionalFormatting>
  <conditionalFormatting sqref="A4:A12 C4:C39">
    <cfRule type="cellIs" dxfId="12" priority="14" operator="notEqual">
      <formula>0</formula>
    </cfRule>
  </conditionalFormatting>
  <conditionalFormatting sqref="B4:B6">
    <cfRule type="expression" dxfId="11" priority="12">
      <formula>$C$4&gt;0</formula>
    </cfRule>
  </conditionalFormatting>
  <conditionalFormatting sqref="B7:B9">
    <cfRule type="expression" dxfId="10" priority="11">
      <formula>$C$7&gt;0</formula>
    </cfRule>
  </conditionalFormatting>
  <conditionalFormatting sqref="B10:B12">
    <cfRule type="expression" dxfId="9" priority="10">
      <formula>$C$10&gt;0</formula>
    </cfRule>
  </conditionalFormatting>
  <conditionalFormatting sqref="B13:B15">
    <cfRule type="expression" dxfId="8" priority="9">
      <formula>$C$13&gt;0</formula>
    </cfRule>
  </conditionalFormatting>
  <conditionalFormatting sqref="B16:B18">
    <cfRule type="expression" dxfId="7" priority="8">
      <formula>$C$16&gt;0</formula>
    </cfRule>
  </conditionalFormatting>
  <conditionalFormatting sqref="B19:B21">
    <cfRule type="expression" dxfId="6" priority="7">
      <formula>$C$19&gt;0</formula>
    </cfRule>
  </conditionalFormatting>
  <conditionalFormatting sqref="B22:B24">
    <cfRule type="expression" dxfId="5" priority="6">
      <formula>$C$22&gt;0</formula>
    </cfRule>
  </conditionalFormatting>
  <conditionalFormatting sqref="B25:B27">
    <cfRule type="expression" dxfId="4" priority="5">
      <formula>$C$25&gt;0</formula>
    </cfRule>
  </conditionalFormatting>
  <conditionalFormatting sqref="B28:B30">
    <cfRule type="expression" dxfId="3" priority="4">
      <formula>$C$28&gt;0</formula>
    </cfRule>
  </conditionalFormatting>
  <conditionalFormatting sqref="B31:B33">
    <cfRule type="expression" dxfId="2" priority="3">
      <formula>$C$31&gt;0</formula>
    </cfRule>
  </conditionalFormatting>
  <conditionalFormatting sqref="B34:B36">
    <cfRule type="expression" dxfId="1" priority="2">
      <formula>$C$34&gt;0</formula>
    </cfRule>
  </conditionalFormatting>
  <conditionalFormatting sqref="B37:B39">
    <cfRule type="expression" dxfId="0" priority="1">
      <formula>$C$37&gt;0</formula>
    </cfRule>
  </conditionalFormatting>
  <pageMargins left="0.511811024" right="0.511811024" top="0.78740157499999996" bottom="0.78740157499999996" header="0.31496062000000002" footer="0.31496062000000002"/>
  <pageSetup paperSize="9" scale="43"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LISTAS!$I$2:$I$5</xm:f>
          </x14:formula1>
          <xm:sqref>G4:G39</xm:sqref>
        </x14:dataValidation>
        <x14:dataValidation type="list" allowBlank="1" showInputMessage="1" showErrorMessage="1">
          <x14:formula1>
            <xm:f>LISTAS!$C$2:$C$6</xm:f>
          </x14:formula1>
          <xm:sqref>E7 E10 E19 E13 E16 E28 E22 E25 E31 E34 E37 E4</xm:sqref>
        </x14:dataValidation>
        <x14:dataValidation type="list" allowBlank="1" showInputMessage="1" showErrorMessage="1">
          <x14:formula1>
            <xm:f>LISTAS!$K$2:$K$4</xm:f>
          </x14:formula1>
          <xm:sqref>H4:H39</xm:sqref>
        </x14:dataValidation>
        <x14:dataValidation type="list" allowBlank="1" showInputMessage="1" showErrorMessage="1">
          <x14:formula1>
            <xm:f>LISTAS!$M$2:$M$6</xm:f>
          </x14:formula1>
          <xm:sqref>O4:O39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M3" sqref="M3:M6"/>
    </sheetView>
  </sheetViews>
  <sheetFormatPr defaultRowHeight="14.5" x14ac:dyDescent="0.35"/>
  <cols>
    <col min="1" max="1" width="23" bestFit="1" customWidth="1"/>
    <col min="3" max="3" width="18.1796875" bestFit="1" customWidth="1"/>
    <col min="5" max="5" width="38.453125" bestFit="1" customWidth="1"/>
    <col min="7" max="7" width="37.54296875" bestFit="1" customWidth="1"/>
  </cols>
  <sheetData>
    <row r="1" spans="1:13" x14ac:dyDescent="0.35">
      <c r="A1" t="s">
        <v>15</v>
      </c>
      <c r="C1" t="s">
        <v>13</v>
      </c>
      <c r="E1" s="2" t="s">
        <v>7</v>
      </c>
      <c r="G1" s="2" t="s">
        <v>8</v>
      </c>
      <c r="I1" t="s">
        <v>30</v>
      </c>
      <c r="K1" t="s">
        <v>41</v>
      </c>
      <c r="M1" t="s">
        <v>44</v>
      </c>
    </row>
    <row r="3" spans="1:13" x14ac:dyDescent="0.35">
      <c r="A3" s="1">
        <v>1</v>
      </c>
      <c r="C3" s="1" t="s">
        <v>16</v>
      </c>
      <c r="E3" t="s">
        <v>20</v>
      </c>
      <c r="G3" t="s">
        <v>24</v>
      </c>
      <c r="I3" t="s">
        <v>31</v>
      </c>
      <c r="K3" t="s">
        <v>42</v>
      </c>
      <c r="M3" t="s">
        <v>46</v>
      </c>
    </row>
    <row r="4" spans="1:13" x14ac:dyDescent="0.35">
      <c r="A4" s="1">
        <v>2</v>
      </c>
      <c r="C4" s="1" t="s">
        <v>17</v>
      </c>
      <c r="E4" t="s">
        <v>21</v>
      </c>
      <c r="G4" t="s">
        <v>25</v>
      </c>
      <c r="I4" t="s">
        <v>32</v>
      </c>
      <c r="K4" t="s">
        <v>43</v>
      </c>
      <c r="M4" t="s">
        <v>45</v>
      </c>
    </row>
    <row r="5" spans="1:13" x14ac:dyDescent="0.35">
      <c r="A5" s="1">
        <v>3</v>
      </c>
      <c r="C5" s="1" t="s">
        <v>18</v>
      </c>
      <c r="E5" t="s">
        <v>22</v>
      </c>
      <c r="G5" t="s">
        <v>26</v>
      </c>
      <c r="I5" t="s">
        <v>33</v>
      </c>
      <c r="M5" t="s">
        <v>47</v>
      </c>
    </row>
    <row r="6" spans="1:13" x14ac:dyDescent="0.35">
      <c r="A6" s="1">
        <v>4</v>
      </c>
      <c r="C6" s="1" t="s">
        <v>19</v>
      </c>
      <c r="E6" t="s">
        <v>29</v>
      </c>
      <c r="G6" t="s">
        <v>27</v>
      </c>
      <c r="M6" t="s">
        <v>48</v>
      </c>
    </row>
    <row r="7" spans="1:13" x14ac:dyDescent="0.35">
      <c r="E7" t="s">
        <v>23</v>
      </c>
      <c r="G7" t="s">
        <v>28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ORIENTAÇÕES</vt:lpstr>
      <vt:lpstr>Mapa de Riscos</vt:lpstr>
      <vt:lpstr>Plano de Ação e Monitoramento</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de Oliveira Cardozo</dc:creator>
  <cp:lastModifiedBy>Andre Fernando Pegorer</cp:lastModifiedBy>
  <cp:lastPrinted>2023-10-25T18:08:55Z</cp:lastPrinted>
  <dcterms:created xsi:type="dcterms:W3CDTF">2022-11-22T20:35:59Z</dcterms:created>
  <dcterms:modified xsi:type="dcterms:W3CDTF">2025-12-02T13:39:27Z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