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N" sheetId="1" state="visible" r:id="rId3"/>
    <sheet name="FEV" sheetId="2" state="visible" r:id="rId4"/>
    <sheet name="MAR" sheetId="3" state="visible" r:id="rId5"/>
    <sheet name="ABRIL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<sst xmlns="http://schemas.openxmlformats.org/spreadsheetml/2006/main" count="1109" uniqueCount="515">
  <si>
    <t xml:space="preserve">CAMPUS CAMAQUÃ -2026</t>
  </si>
  <si>
    <t xml:space="preserve">FORNECIMENTO DE BENS</t>
  </si>
  <si>
    <t xml:space="preserve">CNPJ</t>
  </si>
  <si>
    <t xml:space="preserve">Razão Social</t>
  </si>
  <si>
    <t xml:space="preserve">NF.</t>
  </si>
  <si>
    <t xml:space="preserve">VALOR</t>
  </si>
  <si>
    <t xml:space="preserve">Ordem de Exigibilidade ou Ateste</t>
  </si>
  <si>
    <t xml:space="preserve">Data de Pagamento</t>
  </si>
  <si>
    <t xml:space="preserve">Justificativa</t>
  </si>
  <si>
    <t xml:space="preserve">NP</t>
  </si>
  <si>
    <t xml:space="preserve">NS</t>
  </si>
  <si>
    <t xml:space="preserve">OB</t>
  </si>
  <si>
    <t xml:space="preserve"> </t>
  </si>
  <si>
    <t xml:space="preserve">LOCAÇÕES</t>
  </si>
  <si>
    <t xml:space="preserve">08.202.514/0001-31</t>
  </si>
  <si>
    <t xml:space="preserve">SULPORT</t>
  </si>
  <si>
    <t xml:space="preserve">02</t>
  </si>
  <si>
    <t xml:space="preserve">OB000001/2</t>
  </si>
  <si>
    <t xml:space="preserve">92.966.571/0001-01</t>
  </si>
  <si>
    <t xml:space="preserve">EPAVI</t>
  </si>
  <si>
    <t xml:space="preserve">1779</t>
  </si>
  <si>
    <t xml:space="preserve">OB00003/4</t>
  </si>
  <si>
    <t xml:space="preserve">22.823.243/0001-62</t>
  </si>
  <si>
    <t xml:space="preserve">DSOUZA</t>
  </si>
  <si>
    <t xml:space="preserve">4</t>
  </si>
  <si>
    <t xml:space="preserve">OB00005/6</t>
  </si>
  <si>
    <t xml:space="preserve">02.453.554/0001-70</t>
  </si>
  <si>
    <t xml:space="preserve">MERCOSERVICE</t>
  </si>
  <si>
    <t xml:space="preserve">8013</t>
  </si>
  <si>
    <t xml:space="preserve">OB000008/9</t>
  </si>
  <si>
    <t xml:space="preserve">27.586.278/0001-49</t>
  </si>
  <si>
    <t xml:space="preserve">NS SERVIÇOS</t>
  </si>
  <si>
    <t xml:space="preserve">241</t>
  </si>
  <si>
    <t xml:space="preserve">OB000024</t>
  </si>
  <si>
    <t xml:space="preserve">240</t>
  </si>
  <si>
    <t xml:space="preserve">OB000023</t>
  </si>
  <si>
    <t xml:space="preserve">04.970.088/0001-25</t>
  </si>
  <si>
    <t xml:space="preserve">PLANSERVICE</t>
  </si>
  <si>
    <t xml:space="preserve">200</t>
  </si>
  <si>
    <t xml:space="preserve">OB000021/22</t>
  </si>
  <si>
    <t xml:space="preserve">239</t>
  </si>
  <si>
    <t xml:space="preserve">OB000019/20</t>
  </si>
  <si>
    <t xml:space="preserve">8025</t>
  </si>
  <si>
    <t xml:space="preserve">OB000027/28</t>
  </si>
  <si>
    <t xml:space="preserve">59</t>
  </si>
  <si>
    <t xml:space="preserve">OB000029/30</t>
  </si>
  <si>
    <t xml:space="preserve">PRESTAÇÃO DE SERVIÇOS</t>
  </si>
  <si>
    <t xml:space="preserve">08.467.115/0001-00</t>
  </si>
  <si>
    <t xml:space="preserve">CEEE</t>
  </si>
  <si>
    <t xml:space="preserve">77180174</t>
  </si>
  <si>
    <t xml:space="preserve">OB000013</t>
  </si>
  <si>
    <t xml:space="preserve">05.138.913/0001-92</t>
  </si>
  <si>
    <t xml:space="preserve">FORTT</t>
  </si>
  <si>
    <t xml:space="preserve">11099</t>
  </si>
  <si>
    <t xml:space="preserve">OB000007</t>
  </si>
  <si>
    <t xml:space="preserve">10.773.501/0001-64</t>
  </si>
  <si>
    <t xml:space="preserve">OSIRNET</t>
  </si>
  <si>
    <t xml:space="preserve">5238596</t>
  </si>
  <si>
    <t xml:space="preserve">OB000016</t>
  </si>
  <si>
    <t xml:space="preserve">40.432.544/0001-47</t>
  </si>
  <si>
    <t xml:space="preserve">CLARO S.A.</t>
  </si>
  <si>
    <t xml:space="preserve">2378164</t>
  </si>
  <si>
    <t xml:space="preserve">OB000015</t>
  </si>
  <si>
    <t xml:space="preserve">92.802.784/0001-90</t>
  </si>
  <si>
    <t xml:space="preserve">CORSAN</t>
  </si>
  <si>
    <t xml:space="preserve">175141743</t>
  </si>
  <si>
    <t xml:space="preserve">OB000014</t>
  </si>
  <si>
    <t xml:space="preserve">92.732.676/0001-98</t>
  </si>
  <si>
    <t xml:space="preserve">ASTORIA</t>
  </si>
  <si>
    <t xml:space="preserve">35589</t>
  </si>
  <si>
    <t xml:space="preserve">35590</t>
  </si>
  <si>
    <t xml:space="preserve">24.633.784/0001-53</t>
  </si>
  <si>
    <t xml:space="preserve">PROJETAR</t>
  </si>
  <si>
    <t xml:space="preserve">1857</t>
  </si>
  <si>
    <t xml:space="preserve">OB000031</t>
  </si>
  <si>
    <t xml:space="preserve">1877</t>
  </si>
  <si>
    <t xml:space="preserve">OB000032</t>
  </si>
  <si>
    <t xml:space="preserve">1856</t>
  </si>
  <si>
    <t xml:space="preserve">OB000033</t>
  </si>
  <si>
    <t xml:space="preserve">OBRAS</t>
  </si>
  <si>
    <t xml:space="preserve">LISTA CLASSIFICATÓRIA - PEQUENOS CREDORES - EMENDAS PARLAMENTARES</t>
  </si>
  <si>
    <t xml:space="preserve">     </t>
  </si>
  <si>
    <t xml:space="preserve">LISTA CLASSIFICATÓRIA - PEQUENOS CREDORES</t>
  </si>
  <si>
    <t xml:space="preserve">59.777.691/0001-87</t>
  </si>
  <si>
    <t xml:space="preserve">HELLA COMERCIO</t>
  </si>
  <si>
    <t xml:space="preserve">1036</t>
  </si>
  <si>
    <t xml:space="preserve">OB000010</t>
  </si>
  <si>
    <t xml:space="preserve">51.842.004/0001-58</t>
  </si>
  <si>
    <t xml:space="preserve">CANOAS COMERCIO</t>
  </si>
  <si>
    <t xml:space="preserve">2760</t>
  </si>
  <si>
    <t xml:space="preserve">OB000011</t>
  </si>
  <si>
    <t xml:space="preserve">61.181.813/0001-10</t>
  </si>
  <si>
    <t xml:space="preserve">J&amp;M</t>
  </si>
  <si>
    <t xml:space="preserve">64227392</t>
  </si>
  <si>
    <t xml:space="preserve">OB000012</t>
  </si>
  <si>
    <t xml:space="preserve">08.640.642/0001-67</t>
  </si>
  <si>
    <t xml:space="preserve">IDA APARECEIDA</t>
  </si>
  <si>
    <t xml:space="preserve">188</t>
  </si>
  <si>
    <t xml:space="preserve">OB000018</t>
  </si>
  <si>
    <t xml:space="preserve">19.444.651/0001-07</t>
  </si>
  <si>
    <t xml:space="preserve">KS</t>
  </si>
  <si>
    <t xml:space="preserve">8480</t>
  </si>
  <si>
    <t xml:space="preserve">OB000017</t>
  </si>
  <si>
    <t xml:space="preserve">23.334.784/0001-90</t>
  </si>
  <si>
    <t xml:space="preserve">DR ROCHA</t>
  </si>
  <si>
    <t xml:space="preserve">18254</t>
  </si>
  <si>
    <t xml:space="preserve">OB000025</t>
  </si>
  <si>
    <t xml:space="preserve">08.388.921/0001-85</t>
  </si>
  <si>
    <t xml:space="preserve">MIKROCHOP</t>
  </si>
  <si>
    <t xml:space="preserve">2510</t>
  </si>
  <si>
    <t xml:space="preserve">OB000026</t>
  </si>
  <si>
    <t xml:space="preserve">32.936.252/0001-13</t>
  </si>
  <si>
    <t xml:space="preserve">JC FARIAS</t>
  </si>
  <si>
    <t xml:space="preserve">2301</t>
  </si>
  <si>
    <t xml:space="preserve">OB000034</t>
  </si>
  <si>
    <t xml:space="preserve">52.996.455/0001-02</t>
  </si>
  <si>
    <t xml:space="preserve">ELEVATE</t>
  </si>
  <si>
    <t xml:space="preserve">7493</t>
  </si>
  <si>
    <t xml:space="preserve">39.236.457/0001-35</t>
  </si>
  <si>
    <t xml:space="preserve">JR2 </t>
  </si>
  <si>
    <t xml:space="preserve">1374</t>
  </si>
  <si>
    <t xml:space="preserve">54.793.517/0001-04</t>
  </si>
  <si>
    <t xml:space="preserve">MAX-FER</t>
  </si>
  <si>
    <t xml:space="preserve">3012</t>
  </si>
  <si>
    <t xml:space="preserve">OB000035</t>
  </si>
  <si>
    <t xml:space="preserve">18260</t>
  </si>
  <si>
    <t xml:space="preserve">OB000036</t>
  </si>
  <si>
    <t xml:space="preserve">14.968.227/0001-30</t>
  </si>
  <si>
    <t xml:space="preserve">FERGAVI</t>
  </si>
  <si>
    <t xml:space="preserve">17058</t>
  </si>
  <si>
    <t xml:space="preserve">LISTA CLASSIFICATÓRIA - PEQUENOS CREDORES - PNAE</t>
  </si>
  <si>
    <t xml:space="preserve">TOTAL</t>
  </si>
  <si>
    <t xml:space="preserve">12.477.490/0002-81</t>
  </si>
  <si>
    <t xml:space="preserve">LIDER NOTEBOOKS</t>
  </si>
  <si>
    <t xml:space="preserve">14962</t>
  </si>
  <si>
    <t xml:space="preserve">OB000048</t>
  </si>
  <si>
    <t xml:space="preserve">2579</t>
  </si>
  <si>
    <t xml:space="preserve">OB000050/51</t>
  </si>
  <si>
    <t xml:space="preserve">1520</t>
  </si>
  <si>
    <t xml:space="preserve">OB000083/84</t>
  </si>
  <si>
    <t xml:space="preserve">180</t>
  </si>
  <si>
    <t xml:space="preserve">NS </t>
  </si>
  <si>
    <t xml:space="preserve">333</t>
  </si>
  <si>
    <t xml:space="preserve">OB000037</t>
  </si>
  <si>
    <t xml:space="preserve">OB000038</t>
  </si>
  <si>
    <t xml:space="preserve">05.340.639/0001-30</t>
  </si>
  <si>
    <t xml:space="preserve">PRIME</t>
  </si>
  <si>
    <t xml:space="preserve">2716570</t>
  </si>
  <si>
    <t xml:space="preserve">2026OB000042</t>
  </si>
  <si>
    <t xml:space="preserve">25</t>
  </si>
  <si>
    <t xml:space="preserve">2026OB000044</t>
  </si>
  <si>
    <t xml:space="preserve">79236489</t>
  </si>
  <si>
    <t xml:space="preserve">2026OB000061</t>
  </si>
  <si>
    <t xml:space="preserve">11180</t>
  </si>
  <si>
    <t xml:space="preserve">OB000057</t>
  </si>
  <si>
    <t xml:space="preserve">2772387</t>
  </si>
  <si>
    <t xml:space="preserve">OB000059</t>
  </si>
  <si>
    <t xml:space="preserve">34.028.316/0026-61</t>
  </si>
  <si>
    <t xml:space="preserve">EBCT</t>
  </si>
  <si>
    <t xml:space="preserve">1595626</t>
  </si>
  <si>
    <t xml:space="preserve">OB000062</t>
  </si>
  <si>
    <t xml:space="preserve">35703</t>
  </si>
  <si>
    <t xml:space="preserve">OB000063</t>
  </si>
  <si>
    <t xml:space="preserve">35702</t>
  </si>
  <si>
    <t xml:space="preserve">OB000064</t>
  </si>
  <si>
    <t xml:space="preserve">5364521</t>
  </si>
  <si>
    <t xml:space="preserve">Ob000085</t>
  </si>
  <si>
    <t xml:space="preserve">4124917</t>
  </si>
  <si>
    <t xml:space="preserve">OB000086</t>
  </si>
  <si>
    <t xml:space="preserve">1898</t>
  </si>
  <si>
    <t xml:space="preserve">26</t>
  </si>
  <si>
    <t xml:space="preserve">17.417.928/0001-79</t>
  </si>
  <si>
    <t xml:space="preserve">VENTISOL</t>
  </si>
  <si>
    <t xml:space="preserve">88150</t>
  </si>
  <si>
    <t xml:space="preserve">OB000039</t>
  </si>
  <si>
    <t xml:space="preserve">OB000040</t>
  </si>
  <si>
    <t xml:space="preserve">OB000041</t>
  </si>
  <si>
    <t xml:space="preserve">03.619.767/0005-15</t>
  </si>
  <si>
    <t xml:space="preserve">TORINO</t>
  </si>
  <si>
    <t xml:space="preserve">48933</t>
  </si>
  <si>
    <t xml:space="preserve">OB000043</t>
  </si>
  <si>
    <t xml:space="preserve">D</t>
  </si>
  <si>
    <t xml:space="preserve">48932</t>
  </si>
  <si>
    <t xml:space="preserve">OB000049</t>
  </si>
  <si>
    <t xml:space="preserve">D 410</t>
  </si>
  <si>
    <t xml:space="preserve">24.827.291/0001-54</t>
  </si>
  <si>
    <t xml:space="preserve">AMAR TRANSPORTES</t>
  </si>
  <si>
    <t xml:space="preserve">9406</t>
  </si>
  <si>
    <t xml:space="preserve">OB000052</t>
  </si>
  <si>
    <t xml:space="preserve">08.658.622/0001-13</t>
  </si>
  <si>
    <t xml:space="preserve">J.J. VITALLI</t>
  </si>
  <si>
    <t xml:space="preserve">49978</t>
  </si>
  <si>
    <t xml:space="preserve">OB000053</t>
  </si>
  <si>
    <t xml:space="preserve">56.385.366/0001-80</t>
  </si>
  <si>
    <t xml:space="preserve">STAR MIX</t>
  </si>
  <si>
    <t xml:space="preserve">1234</t>
  </si>
  <si>
    <t xml:space="preserve">OB000054</t>
  </si>
  <si>
    <t xml:space="preserve">1235</t>
  </si>
  <si>
    <t xml:space="preserve">OB000055</t>
  </si>
  <si>
    <t xml:space="preserve">49977</t>
  </si>
  <si>
    <t xml:space="preserve">OB000056</t>
  </si>
  <si>
    <t xml:space="preserve">1378</t>
  </si>
  <si>
    <t xml:space="preserve">OB000058</t>
  </si>
  <si>
    <t xml:space="preserve">44.010.279/0001-60</t>
  </si>
  <si>
    <t xml:space="preserve">IDEO</t>
  </si>
  <si>
    <t xml:space="preserve">932</t>
  </si>
  <si>
    <t xml:space="preserve">OB000060</t>
  </si>
  <si>
    <t xml:space="preserve">20.793.262/0001-68</t>
  </si>
  <si>
    <t xml:space="preserve">IDFLUX</t>
  </si>
  <si>
    <t xml:space="preserve">1834</t>
  </si>
  <si>
    <t xml:space="preserve">OB000065</t>
  </si>
  <si>
    <t xml:space="preserve">54.175.367/0001/75</t>
  </si>
  <si>
    <t xml:space="preserve">JFL</t>
  </si>
  <si>
    <t xml:space="preserve">166</t>
  </si>
  <si>
    <t xml:space="preserve">OB000066</t>
  </si>
  <si>
    <t xml:space="preserve">55.868.884/0001-92</t>
  </si>
  <si>
    <t xml:space="preserve">EUDETE</t>
  </si>
  <si>
    <t xml:space="preserve">46</t>
  </si>
  <si>
    <t xml:space="preserve">OB000067</t>
  </si>
  <si>
    <t xml:space="preserve">02.997.059/0001-21</t>
  </si>
  <si>
    <t xml:space="preserve">DENISE TEREZINHA</t>
  </si>
  <si>
    <t xml:space="preserve">2481</t>
  </si>
  <si>
    <t xml:space="preserve">OB000068 CANC</t>
  </si>
  <si>
    <t xml:space="preserve">OB000078</t>
  </si>
  <si>
    <t xml:space="preserve">916</t>
  </si>
  <si>
    <t xml:space="preserve">OB000069</t>
  </si>
  <si>
    <t xml:space="preserve">60.732.623/0001-17</t>
  </si>
  <si>
    <t xml:space="preserve">ROHS</t>
  </si>
  <si>
    <t xml:space="preserve">54</t>
  </si>
  <si>
    <t xml:space="preserve">OB000070</t>
  </si>
  <si>
    <t xml:space="preserve">48.757.707/0001-10</t>
  </si>
  <si>
    <t xml:space="preserve">TRIUNFAL</t>
  </si>
  <si>
    <t xml:space="preserve">1492</t>
  </si>
  <si>
    <t xml:space="preserve">OB000071</t>
  </si>
  <si>
    <t xml:space="preserve">47.040.374/0001-02</t>
  </si>
  <si>
    <t xml:space="preserve">RELIN</t>
  </si>
  <si>
    <t xml:space="preserve">58</t>
  </si>
  <si>
    <t xml:space="preserve">OB000072</t>
  </si>
  <si>
    <t xml:space="preserve">53.368.001/0001-01</t>
  </si>
  <si>
    <t xml:space="preserve">EVEN</t>
  </si>
  <si>
    <t xml:space="preserve">3018</t>
  </si>
  <si>
    <t xml:space="preserve">OB000073</t>
  </si>
  <si>
    <t xml:space="preserve">21.112.395/0001-94</t>
  </si>
  <si>
    <t xml:space="preserve">CIRURGICA LAGEADENSE</t>
  </si>
  <si>
    <t xml:space="preserve">28231</t>
  </si>
  <si>
    <t xml:space="preserve">OB000074</t>
  </si>
  <si>
    <t xml:space="preserve">01.424.128/0001-45</t>
  </si>
  <si>
    <t xml:space="preserve">LUIZ TADEO</t>
  </si>
  <si>
    <t xml:space="preserve">2429</t>
  </si>
  <si>
    <t xml:space="preserve">OB000075</t>
  </si>
  <si>
    <t xml:space="preserve">2449</t>
  </si>
  <si>
    <t xml:space="preserve">MICROSHOP</t>
  </si>
  <si>
    <t xml:space="preserve">2509</t>
  </si>
  <si>
    <t xml:space="preserve">OB000076</t>
  </si>
  <si>
    <t xml:space="preserve">03.388.921/0001-85</t>
  </si>
  <si>
    <t xml:space="preserve">2538</t>
  </si>
  <si>
    <t xml:space="preserve">29.646.786/0001-09</t>
  </si>
  <si>
    <t xml:space="preserve">MAIS ENERGIA</t>
  </si>
  <si>
    <t xml:space="preserve">1506</t>
  </si>
  <si>
    <t xml:space="preserve">OB000079</t>
  </si>
  <si>
    <t xml:space="preserve">17.055.604/0001-38</t>
  </si>
  <si>
    <t xml:space="preserve">BRUNA BEZERRA</t>
  </si>
  <si>
    <t xml:space="preserve">5882</t>
  </si>
  <si>
    <t xml:space="preserve">39.678.810/0001-37</t>
  </si>
  <si>
    <t xml:space="preserve">TI COMPONENTES</t>
  </si>
  <si>
    <t xml:space="preserve">2900</t>
  </si>
  <si>
    <t xml:space="preserve">OB000080</t>
  </si>
  <si>
    <t xml:space="preserve">29.216.954/0001-18</t>
  </si>
  <si>
    <t xml:space="preserve">SOLUÇÕES NORTE</t>
  </si>
  <si>
    <t xml:space="preserve">689</t>
  </si>
  <si>
    <t xml:space="preserve">OB000081</t>
  </si>
  <si>
    <t xml:space="preserve">27.086.621/0001-96</t>
  </si>
  <si>
    <t xml:space="preserve">DOUGLAS LUCAS</t>
  </si>
  <si>
    <t xml:space="preserve">115</t>
  </si>
  <si>
    <t xml:space="preserve">OB000082</t>
  </si>
  <si>
    <t xml:space="preserve">53.251.412/0001-60</t>
  </si>
  <si>
    <t xml:space="preserve">HS DE MORAES</t>
  </si>
  <si>
    <t xml:space="preserve">54.361.487/0001-67</t>
  </si>
  <si>
    <t xml:space="preserve">J.S.A.</t>
  </si>
  <si>
    <t xml:space="preserve">905</t>
  </si>
  <si>
    <t xml:space="preserve">44.653.093/0001-29</t>
  </si>
  <si>
    <t xml:space="preserve">AMERICANA3D</t>
  </si>
  <si>
    <t xml:space="preserve">3416</t>
  </si>
  <si>
    <t xml:space="preserve">54.198.647/0001-07</t>
  </si>
  <si>
    <t xml:space="preserve">RAMSIG</t>
  </si>
  <si>
    <t xml:space="preserve">581</t>
  </si>
  <si>
    <t xml:space="preserve">50.758.020/0001-02</t>
  </si>
  <si>
    <t xml:space="preserve">VALER</t>
  </si>
  <si>
    <t xml:space="preserve">64626925</t>
  </si>
  <si>
    <t xml:space="preserve">28.584.842/0002-38</t>
  </si>
  <si>
    <t xml:space="preserve">BIANCA RAUBER</t>
  </si>
  <si>
    <t xml:space="preserve">8004</t>
  </si>
  <si>
    <t xml:space="preserve">07.261.562/0001-38</t>
  </si>
  <si>
    <t xml:space="preserve">L MOHR</t>
  </si>
  <si>
    <t xml:space="preserve">5311</t>
  </si>
  <si>
    <t xml:space="preserve">59.646.892/0001-45</t>
  </si>
  <si>
    <t xml:space="preserve">PARAFUSOS</t>
  </si>
  <si>
    <t xml:space="preserve">42</t>
  </si>
  <si>
    <t xml:space="preserve">43</t>
  </si>
  <si>
    <t xml:space="preserve">26.290.146/0001-02</t>
  </si>
  <si>
    <t xml:space="preserve">G.A. DA COSTA</t>
  </si>
  <si>
    <t xml:space="preserve">4112</t>
  </si>
  <si>
    <t xml:space="preserve">30.994.121/0001-67</t>
  </si>
  <si>
    <t xml:space="preserve">TOPMIX</t>
  </si>
  <si>
    <t xml:space="preserve">568</t>
  </si>
  <si>
    <t xml:space="preserve">2542</t>
  </si>
  <si>
    <t xml:space="preserve">31.246.107/0001-48</t>
  </si>
  <si>
    <t xml:space="preserve">JT COMERCIAL</t>
  </si>
  <si>
    <t xml:space="preserve">149</t>
  </si>
  <si>
    <t xml:space="preserve">144</t>
  </si>
  <si>
    <t xml:space="preserve">41.465.151/0001-00</t>
  </si>
  <si>
    <t xml:space="preserve">GIOVANI LOS</t>
  </si>
  <si>
    <t xml:space="preserve">548</t>
  </si>
  <si>
    <t xml:space="preserve">39.700.820/0001-21</t>
  </si>
  <si>
    <t xml:space="preserve">MBEM</t>
  </si>
  <si>
    <t xml:space="preserve">7992</t>
  </si>
  <si>
    <t xml:space="preserve">59.253.236/0001-82</t>
  </si>
  <si>
    <t xml:space="preserve">RAVESI</t>
  </si>
  <si>
    <t xml:space="preserve">243</t>
  </si>
  <si>
    <t xml:space="preserve">39.861.044/0001-41</t>
  </si>
  <si>
    <t xml:space="preserve">RAFF</t>
  </si>
  <si>
    <t xml:space="preserve">2094</t>
  </si>
  <si>
    <t xml:space="preserve">2440</t>
  </si>
  <si>
    <t xml:space="preserve">26.469.541/0001-57</t>
  </si>
  <si>
    <t xml:space="preserve">SUL COM</t>
  </si>
  <si>
    <t xml:space="preserve">11777</t>
  </si>
  <si>
    <t xml:space="preserve">11776</t>
  </si>
  <si>
    <t xml:space="preserve">11779</t>
  </si>
  <si>
    <t xml:space="preserve">11778</t>
  </si>
  <si>
    <t xml:space="preserve">09.138.326/0001-54</t>
  </si>
  <si>
    <t xml:space="preserve">PABLO LUIS</t>
  </si>
  <si>
    <t xml:space="preserve">7168</t>
  </si>
  <si>
    <t xml:space="preserve">OB000097/9</t>
  </si>
  <si>
    <t xml:space="preserve">OB000099/100</t>
  </si>
  <si>
    <t xml:space="preserve">10</t>
  </si>
  <si>
    <t xml:space="preserve">OB000119/120/166</t>
  </si>
  <si>
    <t xml:space="preserve">8168</t>
  </si>
  <si>
    <t xml:space="preserve">OB000122/123</t>
  </si>
  <si>
    <t xml:space="preserve">3530</t>
  </si>
  <si>
    <t xml:space="preserve">OB000129/130</t>
  </si>
  <si>
    <t xml:space="preserve">4445</t>
  </si>
  <si>
    <t xml:space="preserve">OB000161/162</t>
  </si>
  <si>
    <t xml:space="preserve">355</t>
  </si>
  <si>
    <t xml:space="preserve">OB000163/164</t>
  </si>
  <si>
    <t xml:space="preserve">OB000102</t>
  </si>
  <si>
    <t xml:space="preserve">OB000103</t>
  </si>
  <si>
    <t xml:space="preserve">1897</t>
  </si>
  <si>
    <t xml:space="preserve">OB000107</t>
  </si>
  <si>
    <t xml:space="preserve">177400183</t>
  </si>
  <si>
    <t xml:space="preserve">OB000111</t>
  </si>
  <si>
    <t xml:space="preserve">94416</t>
  </si>
  <si>
    <t xml:space="preserve">OB000124</t>
  </si>
  <si>
    <t xml:space="preserve">11272</t>
  </si>
  <si>
    <t xml:space="preserve">OB000125</t>
  </si>
  <si>
    <t xml:space="preserve">OB000131</t>
  </si>
  <si>
    <t xml:space="preserve">81140590</t>
  </si>
  <si>
    <t xml:space="preserve">OB000134</t>
  </si>
  <si>
    <t xml:space="preserve">35942</t>
  </si>
  <si>
    <t xml:space="preserve">OB000132</t>
  </si>
  <si>
    <t xml:space="preserve">35937</t>
  </si>
  <si>
    <t xml:space="preserve">OB000133</t>
  </si>
  <si>
    <t xml:space="preserve">179772634</t>
  </si>
  <si>
    <t xml:space="preserve">OB000158</t>
  </si>
  <si>
    <t xml:space="preserve">5472064</t>
  </si>
  <si>
    <t xml:space="preserve">OB000159</t>
  </si>
  <si>
    <t xml:space="preserve">23</t>
  </si>
  <si>
    <t xml:space="preserve">OB000160</t>
  </si>
  <si>
    <t xml:space="preserve">5906396</t>
  </si>
  <si>
    <t xml:space="preserve">OB000165</t>
  </si>
  <si>
    <t xml:space="preserve">28</t>
  </si>
  <si>
    <t xml:space="preserve">OB000167</t>
  </si>
  <si>
    <t xml:space="preserve">OB000114</t>
  </si>
  <si>
    <t xml:space="preserve">OB000135</t>
  </si>
  <si>
    <t xml:space="preserve">OB000136</t>
  </si>
  <si>
    <t xml:space="preserve">OB000137</t>
  </si>
  <si>
    <t xml:space="preserve">OB000094</t>
  </si>
  <si>
    <t xml:space="preserve">OB000138</t>
  </si>
  <si>
    <t xml:space="preserve">OB000087</t>
  </si>
  <si>
    <t xml:space="preserve">OB000088</t>
  </si>
  <si>
    <t xml:space="preserve">OB000139</t>
  </si>
  <si>
    <t xml:space="preserve">OB000140</t>
  </si>
  <si>
    <t xml:space="preserve">OB0000089</t>
  </si>
  <si>
    <t xml:space="preserve">OB000141</t>
  </si>
  <si>
    <t xml:space="preserve">OB000142</t>
  </si>
  <si>
    <t xml:space="preserve">OB000101</t>
  </si>
  <si>
    <t xml:space="preserve">OB000090</t>
  </si>
  <si>
    <t xml:space="preserve">OB000143</t>
  </si>
  <si>
    <t xml:space="preserve">OB000144</t>
  </si>
  <si>
    <t xml:space="preserve">OB000091</t>
  </si>
  <si>
    <t xml:space="preserve">OB000145</t>
  </si>
  <si>
    <t xml:space="preserve">OB000095</t>
  </si>
  <si>
    <t xml:space="preserve">OB0000092</t>
  </si>
  <si>
    <t xml:space="preserve">OB000096</t>
  </si>
  <si>
    <t xml:space="preserve">OB000146</t>
  </si>
  <si>
    <t xml:space="preserve">OB000147</t>
  </si>
  <si>
    <t xml:space="preserve">OB000104</t>
  </si>
  <si>
    <t xml:space="preserve">OB000105</t>
  </si>
  <si>
    <t xml:space="preserve">OB000106</t>
  </si>
  <si>
    <t xml:space="preserve">OB000148</t>
  </si>
  <si>
    <t xml:space="preserve">5327</t>
  </si>
  <si>
    <t xml:space="preserve">OB000121</t>
  </si>
  <si>
    <t xml:space="preserve">59.850.232/0001-81</t>
  </si>
  <si>
    <t xml:space="preserve">DRW</t>
  </si>
  <si>
    <t xml:space="preserve">143</t>
  </si>
  <si>
    <t xml:space="preserve">OB000149</t>
  </si>
  <si>
    <t xml:space="preserve">20.784.313/0001-95</t>
  </si>
  <si>
    <t xml:space="preserve">RM</t>
  </si>
  <si>
    <t xml:space="preserve">15833</t>
  </si>
  <si>
    <t xml:space="preserve">OB000126</t>
  </si>
  <si>
    <t xml:space="preserve">8052</t>
  </si>
  <si>
    <t xml:space="preserve">OB000150</t>
  </si>
  <si>
    <t xml:space="preserve">37.182.085/0001-86</t>
  </si>
  <si>
    <t xml:space="preserve">NEGI</t>
  </si>
  <si>
    <t xml:space="preserve">1650</t>
  </si>
  <si>
    <t xml:space="preserve">OB000127</t>
  </si>
  <si>
    <t xml:space="preserve">50.467.250/0001-04</t>
  </si>
  <si>
    <t xml:space="preserve">CS TINTAS</t>
  </si>
  <si>
    <t xml:space="preserve">409</t>
  </si>
  <si>
    <t xml:space="preserve">OB000128</t>
  </si>
  <si>
    <t xml:space="preserve">07.944.100/0001-15</t>
  </si>
  <si>
    <t xml:space="preserve">PROC.9</t>
  </si>
  <si>
    <t xml:space="preserve">15541</t>
  </si>
  <si>
    <t xml:space="preserve">OB000151</t>
  </si>
  <si>
    <t xml:space="preserve">07.185.891/0001-47</t>
  </si>
  <si>
    <t xml:space="preserve">LABTEC</t>
  </si>
  <si>
    <t xml:space="preserve">1183</t>
  </si>
  <si>
    <t xml:space="preserve">OB000152</t>
  </si>
  <si>
    <t xml:space="preserve">48.431.429/0001-96</t>
  </si>
  <si>
    <t xml:space="preserve">BRAVING</t>
  </si>
  <si>
    <t xml:space="preserve">596</t>
  </si>
  <si>
    <t xml:space="preserve">2026OB000155</t>
  </si>
  <si>
    <t xml:space="preserve">60.250.972/0001-66</t>
  </si>
  <si>
    <t xml:space="preserve">TEXTIL TEXTIL</t>
  </si>
  <si>
    <t xml:space="preserve">118</t>
  </si>
  <si>
    <t xml:space="preserve">2026OB000156</t>
  </si>
  <si>
    <t xml:space="preserve">247</t>
  </si>
  <si>
    <t xml:space="preserve">2026OB000157</t>
  </si>
  <si>
    <t xml:space="preserve">40.518.764/0001-59</t>
  </si>
  <si>
    <t xml:space="preserve">DELMOCO</t>
  </si>
  <si>
    <t xml:space="preserve">3058</t>
  </si>
  <si>
    <t xml:space="preserve">AU</t>
  </si>
  <si>
    <t xml:space="preserve">3060</t>
  </si>
  <si>
    <t xml:space="preserve">3059</t>
  </si>
  <si>
    <t xml:space="preserve">10.568.281/0001-37</t>
  </si>
  <si>
    <t xml:space="preserve">COOPERATIVA DOS TRABALHADORES</t>
  </si>
  <si>
    <t xml:space="preserve">28024</t>
  </si>
  <si>
    <t xml:space="preserve">OB000113</t>
  </si>
  <si>
    <t xml:space="preserve">16</t>
  </si>
  <si>
    <t xml:space="preserve">OB000181/182</t>
  </si>
  <si>
    <t xml:space="preserve">441</t>
  </si>
  <si>
    <t xml:space="preserve">OB000183/184</t>
  </si>
  <si>
    <t xml:space="preserve">442</t>
  </si>
  <si>
    <t xml:space="preserve">OB000185</t>
  </si>
  <si>
    <t xml:space="preserve">58480</t>
  </si>
  <si>
    <t xml:space="preserve">OB000187/188</t>
  </si>
  <si>
    <t xml:space="preserve">8270</t>
  </si>
  <si>
    <t xml:space="preserve">OB000192/195</t>
  </si>
  <si>
    <t xml:space="preserve">835</t>
  </si>
  <si>
    <t xml:space="preserve">OB000197/198</t>
  </si>
  <si>
    <t xml:space="preserve">714</t>
  </si>
  <si>
    <t xml:space="preserve">OB000199</t>
  </si>
  <si>
    <t xml:space="preserve">5295</t>
  </si>
  <si>
    <t xml:space="preserve">OB000207/208</t>
  </si>
  <si>
    <t xml:space="preserve">469</t>
  </si>
  <si>
    <t xml:space="preserve">471</t>
  </si>
  <si>
    <t xml:space="preserve">8324</t>
  </si>
  <si>
    <t xml:space="preserve">11367</t>
  </si>
  <si>
    <t xml:space="preserve">OB000186</t>
  </si>
  <si>
    <t xml:space="preserve">155208</t>
  </si>
  <si>
    <t xml:space="preserve">OB000190</t>
  </si>
  <si>
    <t xml:space="preserve">145</t>
  </si>
  <si>
    <t xml:space="preserve">OB000201</t>
  </si>
  <si>
    <t xml:space="preserve">OB000200</t>
  </si>
  <si>
    <t xml:space="preserve">66</t>
  </si>
  <si>
    <t xml:space="preserve">OB000210</t>
  </si>
  <si>
    <t xml:space="preserve">67</t>
  </si>
  <si>
    <t xml:space="preserve">OB000211</t>
  </si>
  <si>
    <t xml:space="preserve">29</t>
  </si>
  <si>
    <t xml:space="preserve">OB000212</t>
  </si>
  <si>
    <t xml:space="preserve">083642522</t>
  </si>
  <si>
    <t xml:space="preserve">OB000213</t>
  </si>
  <si>
    <t xml:space="preserve">5640614</t>
  </si>
  <si>
    <t xml:space="preserve">OB000214</t>
  </si>
  <si>
    <t xml:space="preserve">OB000202</t>
  </si>
  <si>
    <t xml:space="preserve">OB000203</t>
  </si>
  <si>
    <t xml:space="preserve">OB000204</t>
  </si>
  <si>
    <t xml:space="preserve">33.891.932/0001-20</t>
  </si>
  <si>
    <t xml:space="preserve">LIVROS E COISAS</t>
  </si>
  <si>
    <t xml:space="preserve">65581296</t>
  </si>
  <si>
    <t xml:space="preserve">OB000205</t>
  </si>
  <si>
    <t xml:space="preserve">65582033</t>
  </si>
  <si>
    <t xml:space="preserve">OB000206</t>
  </si>
  <si>
    <t xml:space="preserve">52.805.020/0001-33</t>
  </si>
  <si>
    <t xml:space="preserve">AR CENTRAL</t>
  </si>
  <si>
    <t xml:space="preserve">36</t>
  </si>
  <si>
    <t xml:space="preserve">OB000179</t>
  </si>
  <si>
    <t xml:space="preserve">51.659.136/0001-49</t>
  </si>
  <si>
    <t xml:space="preserve">SOUL</t>
  </si>
  <si>
    <t xml:space="preserve">7646</t>
  </si>
  <si>
    <t xml:space="preserve">OB000180</t>
  </si>
  <si>
    <t xml:space="preserve">21.348.777/0001-11</t>
  </si>
  <si>
    <t xml:space="preserve">LICITAR (RAFAEL)</t>
  </si>
  <si>
    <t xml:space="preserve">76</t>
  </si>
  <si>
    <t xml:space="preserve">2026OB000196</t>
  </si>
  <si>
    <t xml:space="preserve">37.587.427/0001-48</t>
  </si>
  <si>
    <t xml:space="preserve">CAZABEM</t>
  </si>
  <si>
    <t xml:space="preserve">2092</t>
  </si>
  <si>
    <t xml:space="preserve">06.941.912/0001-44</t>
  </si>
  <si>
    <t xml:space="preserve">MARCOS ANDRÉ</t>
  </si>
  <si>
    <t xml:space="preserve">651</t>
  </si>
  <si>
    <t xml:space="preserve">16.576.237/0001-55</t>
  </si>
  <si>
    <t xml:space="preserve">COOPETRAF</t>
  </si>
  <si>
    <t xml:space="preserve">6955</t>
  </si>
  <si>
    <t xml:space="preserve">OB000194</t>
  </si>
  <si>
    <t xml:space="preserve">7013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</si>
</sst>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&quot;R$ &quot;#,##0.00"/>
    <numFmt numFmtId="166" formatCode="@"/>
    <numFmt numFmtId="167" formatCode="_-&quot;R$ &quot;* #,##0.00_-;&quot;-R$ &quot;* #,##0.00_-;_-&quot;R$ &quot;* \-??_-;_-@"/>
    <numFmt numFmtId="168" formatCode="d/m/yyyy"/>
    <numFmt numFmtId="169" formatCode="dd/mm/yyyy"/>
    <numFmt numFmtId="170" formatCode="d/m/yy"/>
    <numFmt numFmtId="171" formatCode="dd/mm"/>
  </numFmts>
  <fonts count="1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38761D"/>
      <name val="Arial"/>
      <family val="0"/>
      <charset val="1"/>
    </font>
    <font>
      <sz val="11"/>
      <color theme="1"/>
      <name val="Calibri"/>
      <family val="0"/>
      <charset val="1"/>
    </font>
    <font>
      <b val="true"/>
      <sz val="14"/>
      <color theme="1"/>
      <name val="Times New Roman"/>
      <family val="0"/>
      <charset val="1"/>
    </font>
    <font>
      <b val="true"/>
      <sz val="11"/>
      <color theme="1"/>
      <name val="Times New Roman"/>
      <family val="0"/>
      <charset val="1"/>
    </font>
    <font>
      <b val="true"/>
      <sz val="12"/>
      <color theme="1"/>
      <name val="Times New Roman"/>
      <family val="0"/>
      <charset val="1"/>
    </font>
    <font>
      <sz val="12"/>
      <color theme="1"/>
      <name val="Times New Roman"/>
      <family val="0"/>
      <charset val="1"/>
    </font>
    <font>
      <sz val="11"/>
      <color theme="1"/>
      <name val="Arial"/>
      <family val="0"/>
      <charset val="1"/>
    </font>
    <font>
      <sz val="11"/>
      <color theme="1"/>
      <name val="Times New Roman"/>
      <family val="0"/>
      <charset val="1"/>
    </font>
    <font>
      <sz val="12"/>
      <color theme="1"/>
      <name val="Calibri"/>
      <family val="0"/>
      <charset val="1"/>
    </font>
    <font>
      <sz val="8"/>
      <color theme="1"/>
      <name val="Arial"/>
      <family val="0"/>
      <charset val="1"/>
    </font>
    <font>
      <b val="true"/>
      <sz val="11"/>
      <color theme="1"/>
      <name val="Calibri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CC00"/>
        <bgColor rgb="FFFFCC00"/>
      </patternFill>
    </fill>
    <fill>
      <patternFill patternType="solid">
        <fgColor rgb="FF99CCFF"/>
        <bgColor rgb="FF9FC5E8"/>
      </patternFill>
    </fill>
    <fill>
      <patternFill patternType="solid">
        <fgColor rgb="FF9FC5E8"/>
        <bgColor rgb="FF99CCFF"/>
      </patternFill>
    </fill>
  </fills>
  <borders count="6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7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5" fillId="4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5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9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9" fontId="7" fillId="4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5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1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1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4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8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8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2" fillId="4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7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3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0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1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9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38761D"/>
      <rgbColor rgb="FF000080"/>
      <rgbColor rgb="FF808000"/>
      <rgbColor rgb="FF800080"/>
      <rgbColor rgb="FF008080"/>
      <rgbColor rgb="FF9FC5E8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/>
      <c r="B5" s="14"/>
      <c r="C5" s="15"/>
      <c r="D5" s="16"/>
      <c r="E5" s="17"/>
      <c r="F5" s="17"/>
      <c r="G5" s="18"/>
      <c r="H5" s="19"/>
      <c r="I5" s="19"/>
      <c r="J5" s="19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3"/>
      <c r="B7" s="14"/>
      <c r="C7" s="15"/>
      <c r="D7" s="16"/>
      <c r="E7" s="17"/>
      <c r="F7" s="17"/>
      <c r="G7" s="18"/>
      <c r="H7" s="19"/>
      <c r="I7" s="19"/>
      <c r="J7" s="19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19"/>
      <c r="B8" s="20"/>
      <c r="C8" s="21"/>
      <c r="D8" s="22" t="n">
        <f aca="false">D5+D7</f>
        <v>0</v>
      </c>
      <c r="E8" s="23"/>
      <c r="F8" s="18"/>
      <c r="G8" s="18"/>
      <c r="H8" s="19"/>
      <c r="I8" s="19"/>
      <c r="J8" s="19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5.75" hidden="false" customHeight="false" outlineLevel="0" collapsed="false">
      <c r="A9" s="2"/>
      <c r="B9" s="24"/>
      <c r="C9" s="2"/>
      <c r="D9" s="25"/>
      <c r="E9" s="2"/>
      <c r="F9" s="2"/>
      <c r="G9" s="2"/>
      <c r="H9" s="2"/>
      <c r="I9" s="2"/>
      <c r="J9" s="2"/>
      <c r="K9" s="2" t="s">
        <v>12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3" t="s">
        <v>13</v>
      </c>
      <c r="B10" s="3"/>
      <c r="C10" s="3"/>
      <c r="D10" s="3"/>
      <c r="E10" s="3"/>
      <c r="F10" s="3"/>
      <c r="G10" s="3"/>
      <c r="H10" s="4"/>
      <c r="I10" s="4"/>
      <c r="J10" s="4"/>
      <c r="K10" s="2"/>
      <c r="L10" s="2" t="s">
        <v>12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15.75" hidden="false" customHeight="false" outlineLevel="0" collapsed="false">
      <c r="A11" s="26"/>
      <c r="B11" s="27"/>
      <c r="C11" s="28"/>
      <c r="D11" s="29"/>
      <c r="E11" s="26"/>
      <c r="F11" s="26"/>
      <c r="G11" s="26"/>
      <c r="H11" s="11"/>
      <c r="I11" s="11"/>
      <c r="J11" s="11"/>
      <c r="K11" s="2"/>
      <c r="L11" s="2"/>
      <c r="M11" s="2"/>
      <c r="N11" s="2"/>
      <c r="O11" s="2"/>
      <c r="P11" s="30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5" t="s">
        <v>2</v>
      </c>
      <c r="B12" s="6" t="s">
        <v>3</v>
      </c>
      <c r="C12" s="7" t="s">
        <v>4</v>
      </c>
      <c r="D12" s="8" t="s">
        <v>5</v>
      </c>
      <c r="E12" s="9" t="s">
        <v>6</v>
      </c>
      <c r="F12" s="10" t="s">
        <v>7</v>
      </c>
      <c r="G12" s="5" t="s">
        <v>8</v>
      </c>
      <c r="H12" s="11" t="s">
        <v>9</v>
      </c>
      <c r="I12" s="11" t="s">
        <v>10</v>
      </c>
      <c r="J12" s="11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14</v>
      </c>
      <c r="B13" s="20" t="s">
        <v>15</v>
      </c>
      <c r="C13" s="15" t="s">
        <v>16</v>
      </c>
      <c r="D13" s="31" t="n">
        <v>9018.6</v>
      </c>
      <c r="E13" s="17" t="n">
        <v>46027</v>
      </c>
      <c r="F13" s="32" t="n">
        <v>46042</v>
      </c>
      <c r="G13" s="19"/>
      <c r="H13" s="19" t="n">
        <v>2</v>
      </c>
      <c r="I13" s="19" t="n">
        <v>2</v>
      </c>
      <c r="J13" s="19" t="s">
        <v>17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18</v>
      </c>
      <c r="B14" s="20" t="s">
        <v>19</v>
      </c>
      <c r="C14" s="15" t="s">
        <v>20</v>
      </c>
      <c r="D14" s="31" t="n">
        <v>39212.08</v>
      </c>
      <c r="E14" s="17" t="n">
        <v>46029</v>
      </c>
      <c r="F14" s="17" t="n">
        <v>46042</v>
      </c>
      <c r="G14" s="19"/>
      <c r="H14" s="19" t="n">
        <v>3</v>
      </c>
      <c r="I14" s="19" t="n">
        <v>4</v>
      </c>
      <c r="J14" s="19" t="s">
        <v>21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22</v>
      </c>
      <c r="B15" s="20" t="s">
        <v>23</v>
      </c>
      <c r="C15" s="15" t="s">
        <v>24</v>
      </c>
      <c r="D15" s="31" t="n">
        <v>6639.29</v>
      </c>
      <c r="E15" s="17" t="n">
        <v>46037</v>
      </c>
      <c r="F15" s="17" t="n">
        <v>46042</v>
      </c>
      <c r="G15" s="19"/>
      <c r="H15" s="19" t="n">
        <v>5</v>
      </c>
      <c r="I15" s="19" t="n">
        <v>10</v>
      </c>
      <c r="J15" s="19" t="s">
        <v>25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26</v>
      </c>
      <c r="B16" s="20" t="s">
        <v>27</v>
      </c>
      <c r="C16" s="15" t="s">
        <v>28</v>
      </c>
      <c r="D16" s="31" t="n">
        <v>38634.76</v>
      </c>
      <c r="E16" s="17" t="n">
        <v>46041</v>
      </c>
      <c r="F16" s="17" t="n">
        <v>46042</v>
      </c>
      <c r="G16" s="19"/>
      <c r="H16" s="19" t="n">
        <v>7</v>
      </c>
      <c r="I16" s="19" t="n">
        <v>14</v>
      </c>
      <c r="J16" s="19" t="s">
        <v>29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 t="s">
        <v>30</v>
      </c>
      <c r="B17" s="20" t="s">
        <v>31</v>
      </c>
      <c r="C17" s="15" t="s">
        <v>32</v>
      </c>
      <c r="D17" s="31" t="n">
        <v>1170.44</v>
      </c>
      <c r="E17" s="17" t="n">
        <v>46043</v>
      </c>
      <c r="F17" s="32" t="n">
        <v>46045</v>
      </c>
      <c r="G17" s="19"/>
      <c r="H17" s="19" t="n">
        <v>11</v>
      </c>
      <c r="I17" s="19" t="n">
        <v>32</v>
      </c>
      <c r="J17" s="19" t="s">
        <v>33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 t="s">
        <v>30</v>
      </c>
      <c r="B18" s="20" t="s">
        <v>31</v>
      </c>
      <c r="C18" s="15" t="s">
        <v>34</v>
      </c>
      <c r="D18" s="31" t="n">
        <v>2485.86</v>
      </c>
      <c r="E18" s="17" t="n">
        <v>46043</v>
      </c>
      <c r="F18" s="32" t="n">
        <v>46045</v>
      </c>
      <c r="G18" s="19"/>
      <c r="H18" s="19" t="n">
        <v>12</v>
      </c>
      <c r="I18" s="19" t="n">
        <v>34</v>
      </c>
      <c r="J18" s="19" t="s">
        <v>35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 t="s">
        <v>36</v>
      </c>
      <c r="B19" s="20" t="s">
        <v>37</v>
      </c>
      <c r="C19" s="15" t="s">
        <v>38</v>
      </c>
      <c r="D19" s="31" t="n">
        <v>10431.84</v>
      </c>
      <c r="E19" s="17" t="n">
        <v>46043</v>
      </c>
      <c r="F19" s="32" t="n">
        <v>46045</v>
      </c>
      <c r="G19" s="19"/>
      <c r="H19" s="19" t="n">
        <v>13</v>
      </c>
      <c r="I19" s="19" t="n">
        <v>36</v>
      </c>
      <c r="J19" s="19" t="s">
        <v>39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 t="s">
        <v>30</v>
      </c>
      <c r="B20" s="20" t="s">
        <v>31</v>
      </c>
      <c r="C20" s="15" t="s">
        <v>40</v>
      </c>
      <c r="D20" s="31" t="n">
        <v>8582.39</v>
      </c>
      <c r="E20" s="17" t="n">
        <v>46043</v>
      </c>
      <c r="F20" s="32" t="n">
        <v>46045</v>
      </c>
      <c r="G20" s="19"/>
      <c r="H20" s="19" t="n">
        <v>14</v>
      </c>
      <c r="I20" s="19" t="n">
        <v>39</v>
      </c>
      <c r="J20" s="19" t="s">
        <v>41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5.75" hidden="false" customHeight="false" outlineLevel="0" collapsed="false">
      <c r="A21" s="19" t="s">
        <v>26</v>
      </c>
      <c r="B21" s="20" t="s">
        <v>27</v>
      </c>
      <c r="C21" s="15" t="s">
        <v>42</v>
      </c>
      <c r="D21" s="31" t="n">
        <v>35851.09</v>
      </c>
      <c r="E21" s="17" t="n">
        <v>46045</v>
      </c>
      <c r="F21" s="32" t="n">
        <v>46048</v>
      </c>
      <c r="G21" s="19"/>
      <c r="H21" s="19" t="n">
        <v>22</v>
      </c>
      <c r="I21" s="19" t="n">
        <v>64</v>
      </c>
      <c r="J21" s="19" t="s">
        <v>43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19" t="s">
        <v>14</v>
      </c>
      <c r="B22" s="20" t="s">
        <v>15</v>
      </c>
      <c r="C22" s="15" t="s">
        <v>44</v>
      </c>
      <c r="D22" s="31" t="n">
        <v>9018.6</v>
      </c>
      <c r="E22" s="17" t="n">
        <v>46045</v>
      </c>
      <c r="F22" s="32" t="n">
        <v>46048</v>
      </c>
      <c r="G22" s="19"/>
      <c r="H22" s="19" t="n">
        <v>23</v>
      </c>
      <c r="I22" s="19" t="n">
        <v>66</v>
      </c>
      <c r="J22" s="19" t="s">
        <v>45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15.75" hidden="false" customHeight="false" outlineLevel="0" collapsed="false">
      <c r="A23" s="19"/>
      <c r="B23" s="20"/>
      <c r="C23" s="15"/>
      <c r="D23" s="31"/>
      <c r="E23" s="17"/>
      <c r="F23" s="17"/>
      <c r="G23" s="19"/>
      <c r="H23" s="19"/>
      <c r="I23" s="19"/>
      <c r="J23" s="19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19"/>
      <c r="B24" s="20"/>
      <c r="C24" s="15"/>
      <c r="D24" s="31"/>
      <c r="E24" s="17"/>
      <c r="F24" s="17"/>
      <c r="G24" s="19"/>
      <c r="H24" s="19"/>
      <c r="I24" s="19"/>
      <c r="J24" s="19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19"/>
      <c r="B25" s="20"/>
      <c r="C25" s="15"/>
      <c r="D25" s="31" t="n">
        <f aca="false">SUM(D13:D23)</f>
        <v>161044.95</v>
      </c>
      <c r="E25" s="17"/>
      <c r="F25" s="17"/>
      <c r="G25" s="19"/>
      <c r="H25" s="19"/>
      <c r="I25" s="19"/>
      <c r="J25" s="19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3" t="s">
        <v>46</v>
      </c>
      <c r="B26" s="3"/>
      <c r="C26" s="3"/>
      <c r="D26" s="3"/>
      <c r="E26" s="3"/>
      <c r="F26" s="3"/>
      <c r="G26" s="3"/>
      <c r="H26" s="4"/>
      <c r="I26" s="4"/>
      <c r="J26" s="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33"/>
      <c r="B27" s="27"/>
      <c r="C27" s="28"/>
      <c r="D27" s="29"/>
      <c r="E27" s="26"/>
      <c r="F27" s="34"/>
      <c r="G27" s="26"/>
      <c r="H27" s="11"/>
      <c r="I27" s="11"/>
      <c r="J27" s="11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35" t="s">
        <v>2</v>
      </c>
      <c r="B28" s="6" t="s">
        <v>3</v>
      </c>
      <c r="C28" s="7" t="s">
        <v>4</v>
      </c>
      <c r="D28" s="8" t="s">
        <v>5</v>
      </c>
      <c r="E28" s="9" t="s">
        <v>6</v>
      </c>
      <c r="F28" s="36"/>
      <c r="G28" s="5" t="s">
        <v>8</v>
      </c>
      <c r="H28" s="11" t="s">
        <v>9</v>
      </c>
      <c r="I28" s="11" t="s">
        <v>10</v>
      </c>
      <c r="J28" s="11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19" t="s">
        <v>47</v>
      </c>
      <c r="B29" s="20" t="s">
        <v>48</v>
      </c>
      <c r="C29" s="15" t="s">
        <v>49</v>
      </c>
      <c r="D29" s="31" t="n">
        <v>15492.22</v>
      </c>
      <c r="E29" s="37" t="n">
        <v>46035</v>
      </c>
      <c r="F29" s="38" t="n">
        <v>46043</v>
      </c>
      <c r="G29" s="39"/>
      <c r="H29" s="40" t="n">
        <v>4</v>
      </c>
      <c r="I29" s="40" t="n">
        <v>8</v>
      </c>
      <c r="J29" s="19" t="s">
        <v>50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19" t="s">
        <v>51</v>
      </c>
      <c r="B30" s="20" t="s">
        <v>52</v>
      </c>
      <c r="C30" s="15" t="s">
        <v>53</v>
      </c>
      <c r="D30" s="41" t="n">
        <v>1430.74</v>
      </c>
      <c r="E30" s="17" t="n">
        <v>46037</v>
      </c>
      <c r="F30" s="17" t="n">
        <v>46042</v>
      </c>
      <c r="G30" s="42"/>
      <c r="H30" s="19" t="n">
        <v>6</v>
      </c>
      <c r="I30" s="19" t="n">
        <v>12</v>
      </c>
      <c r="J30" s="19" t="s">
        <v>54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55</v>
      </c>
      <c r="B31" s="20" t="s">
        <v>56</v>
      </c>
      <c r="C31" s="15" t="s">
        <v>57</v>
      </c>
      <c r="D31" s="41" t="n">
        <v>1189</v>
      </c>
      <c r="E31" s="17" t="n">
        <v>46044</v>
      </c>
      <c r="F31" s="32" t="n">
        <v>46045</v>
      </c>
      <c r="G31" s="42"/>
      <c r="H31" s="19" t="n">
        <v>17</v>
      </c>
      <c r="I31" s="19" t="n">
        <v>44</v>
      </c>
      <c r="J31" s="19" t="s">
        <v>58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19" t="s">
        <v>59</v>
      </c>
      <c r="B32" s="20" t="s">
        <v>60</v>
      </c>
      <c r="C32" s="15" t="s">
        <v>61</v>
      </c>
      <c r="D32" s="41" t="n">
        <v>101.28</v>
      </c>
      <c r="E32" s="17" t="n">
        <v>46044</v>
      </c>
      <c r="F32" s="32" t="n">
        <v>46045</v>
      </c>
      <c r="G32" s="42"/>
      <c r="H32" s="19" t="n">
        <v>18</v>
      </c>
      <c r="I32" s="19" t="n">
        <v>46</v>
      </c>
      <c r="J32" s="19" t="s">
        <v>62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19" t="s">
        <v>63</v>
      </c>
      <c r="B33" s="20" t="s">
        <v>64</v>
      </c>
      <c r="C33" s="15" t="s">
        <v>65</v>
      </c>
      <c r="D33" s="41" t="n">
        <v>559.61</v>
      </c>
      <c r="E33" s="17" t="n">
        <v>46044</v>
      </c>
      <c r="F33" s="32" t="n">
        <v>46045</v>
      </c>
      <c r="G33" s="42"/>
      <c r="H33" s="19" t="n">
        <v>19</v>
      </c>
      <c r="I33" s="19" t="n">
        <v>48</v>
      </c>
      <c r="J33" s="19" t="s">
        <v>66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 t="s">
        <v>67</v>
      </c>
      <c r="B34" s="20" t="s">
        <v>68</v>
      </c>
      <c r="C34" s="15" t="s">
        <v>69</v>
      </c>
      <c r="D34" s="41" t="n">
        <v>400</v>
      </c>
      <c r="E34" s="17" t="n">
        <v>46048</v>
      </c>
      <c r="F34" s="32"/>
      <c r="G34" s="42"/>
      <c r="H34" s="19" t="n">
        <v>24</v>
      </c>
      <c r="I34" s="19" t="n">
        <v>74</v>
      </c>
      <c r="J34" s="19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19" t="s">
        <v>67</v>
      </c>
      <c r="B35" s="20" t="s">
        <v>68</v>
      </c>
      <c r="C35" s="15" t="s">
        <v>70</v>
      </c>
      <c r="D35" s="41" t="n">
        <v>1831</v>
      </c>
      <c r="E35" s="17" t="n">
        <v>46048</v>
      </c>
      <c r="F35" s="32"/>
      <c r="G35" s="42"/>
      <c r="H35" s="19" t="n">
        <v>25</v>
      </c>
      <c r="I35" s="19" t="n">
        <v>76</v>
      </c>
      <c r="J35" s="19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19" t="s">
        <v>71</v>
      </c>
      <c r="B36" s="20" t="s">
        <v>72</v>
      </c>
      <c r="C36" s="15" t="s">
        <v>73</v>
      </c>
      <c r="D36" s="41" t="n">
        <v>13496.91</v>
      </c>
      <c r="E36" s="17" t="n">
        <v>46044</v>
      </c>
      <c r="F36" s="32" t="n">
        <v>46048</v>
      </c>
      <c r="G36" s="42"/>
      <c r="H36" s="19" t="n">
        <v>26</v>
      </c>
      <c r="I36" s="19" t="n">
        <v>78</v>
      </c>
      <c r="J36" s="19" t="s">
        <v>74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19" t="s">
        <v>71</v>
      </c>
      <c r="B37" s="20" t="s">
        <v>72</v>
      </c>
      <c r="C37" s="15" t="s">
        <v>75</v>
      </c>
      <c r="D37" s="41" t="n">
        <v>2747.17</v>
      </c>
      <c r="E37" s="17" t="n">
        <v>46044</v>
      </c>
      <c r="F37" s="32" t="n">
        <v>46048</v>
      </c>
      <c r="G37" s="42"/>
      <c r="H37" s="19" t="n">
        <v>27</v>
      </c>
      <c r="I37" s="19" t="n">
        <v>80</v>
      </c>
      <c r="J37" s="19" t="s">
        <v>76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19" t="s">
        <v>71</v>
      </c>
      <c r="B38" s="20" t="s">
        <v>72</v>
      </c>
      <c r="C38" s="15" t="s">
        <v>77</v>
      </c>
      <c r="D38" s="41" t="n">
        <v>2480.55</v>
      </c>
      <c r="E38" s="17" t="n">
        <v>46044</v>
      </c>
      <c r="F38" s="32" t="n">
        <v>46048</v>
      </c>
      <c r="G38" s="42"/>
      <c r="H38" s="19" t="n">
        <v>28</v>
      </c>
      <c r="I38" s="19" t="n">
        <v>82</v>
      </c>
      <c r="J38" s="19" t="s">
        <v>78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19"/>
      <c r="B39" s="20"/>
      <c r="C39" s="15"/>
      <c r="D39" s="41"/>
      <c r="E39" s="17"/>
      <c r="F39" s="32"/>
      <c r="G39" s="42"/>
      <c r="H39" s="19"/>
      <c r="I39" s="19"/>
      <c r="J39" s="19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5.75" hidden="false" customHeight="false" outlineLevel="0" collapsed="false">
      <c r="A40" s="19"/>
      <c r="B40" s="20"/>
      <c r="C40" s="15"/>
      <c r="D40" s="41" t="n">
        <f aca="false">SUM(D29:D38)</f>
        <v>39728.48</v>
      </c>
      <c r="E40" s="17"/>
      <c r="F40" s="17"/>
      <c r="G40" s="42"/>
      <c r="H40" s="19"/>
      <c r="I40" s="19"/>
      <c r="J40" s="19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7.35" hidden="false" customHeight="false" outlineLevel="0" collapsed="false">
      <c r="A41" s="3" t="s">
        <v>79</v>
      </c>
      <c r="B41" s="3"/>
      <c r="C41" s="3"/>
      <c r="D41" s="3"/>
      <c r="E41" s="3"/>
      <c r="F41" s="3"/>
      <c r="G41" s="3"/>
      <c r="H41" s="4"/>
      <c r="I41" s="4"/>
      <c r="J41" s="4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5" t="s">
        <v>2</v>
      </c>
      <c r="B42" s="6" t="s">
        <v>3</v>
      </c>
      <c r="C42" s="7" t="s">
        <v>4</v>
      </c>
      <c r="D42" s="8" t="s">
        <v>5</v>
      </c>
      <c r="E42" s="9" t="s">
        <v>6</v>
      </c>
      <c r="F42" s="10" t="s">
        <v>7</v>
      </c>
      <c r="G42" s="5" t="s">
        <v>8</v>
      </c>
      <c r="H42" s="11" t="s">
        <v>9</v>
      </c>
      <c r="I42" s="11" t="s">
        <v>10</v>
      </c>
      <c r="J42" s="11" t="s">
        <v>11</v>
      </c>
      <c r="K42" s="2" t="s">
        <v>12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19"/>
      <c r="B43" s="20"/>
      <c r="C43" s="15"/>
      <c r="D43" s="16"/>
      <c r="E43" s="43"/>
      <c r="F43" s="43"/>
      <c r="G43" s="18"/>
      <c r="H43" s="19"/>
      <c r="I43" s="19"/>
      <c r="J43" s="19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19"/>
      <c r="B44" s="20"/>
      <c r="C44" s="15"/>
      <c r="D44" s="16"/>
      <c r="E44" s="43"/>
      <c r="F44" s="43"/>
      <c r="G44" s="18"/>
      <c r="H44" s="19"/>
      <c r="I44" s="19"/>
      <c r="J44" s="19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5.75" hidden="false" customHeight="false" outlineLevel="0" collapsed="false">
      <c r="A45" s="19"/>
      <c r="B45" s="20"/>
      <c r="C45" s="15"/>
      <c r="D45" s="16"/>
      <c r="E45" s="43"/>
      <c r="F45" s="43"/>
      <c r="G45" s="18"/>
      <c r="H45" s="19"/>
      <c r="I45" s="19"/>
      <c r="J45" s="19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15.75" hidden="false" customHeight="false" outlineLevel="0" collapsed="false">
      <c r="A46" s="18"/>
      <c r="B46" s="20"/>
      <c r="C46" s="21"/>
      <c r="D46" s="22" t="n">
        <f aca="false">SUM(D43:D45)</f>
        <v>0</v>
      </c>
      <c r="E46" s="23"/>
      <c r="F46" s="18"/>
      <c r="G46" s="18"/>
      <c r="H46" s="19"/>
      <c r="I46" s="19"/>
      <c r="J46" s="19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false" outlineLevel="0" collapsed="false">
      <c r="A47" s="2"/>
      <c r="B47" s="24"/>
      <c r="C47" s="2"/>
      <c r="D47" s="2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7.35" hidden="false" customHeight="false" outlineLevel="0" collapsed="false">
      <c r="A48" s="3" t="s">
        <v>80</v>
      </c>
      <c r="B48" s="3"/>
      <c r="C48" s="3"/>
      <c r="D48" s="3"/>
      <c r="E48" s="3"/>
      <c r="F48" s="3"/>
      <c r="G48" s="3"/>
      <c r="H48" s="4"/>
      <c r="I48" s="4"/>
      <c r="J48" s="4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44" t="s">
        <v>2</v>
      </c>
      <c r="B49" s="45" t="s">
        <v>3</v>
      </c>
      <c r="C49" s="46" t="s">
        <v>4</v>
      </c>
      <c r="D49" s="47" t="s">
        <v>5</v>
      </c>
      <c r="E49" s="48" t="s">
        <v>6</v>
      </c>
      <c r="F49" s="49" t="s">
        <v>7</v>
      </c>
      <c r="G49" s="44" t="s">
        <v>8</v>
      </c>
      <c r="H49" s="50" t="s">
        <v>9</v>
      </c>
      <c r="I49" s="50" t="s">
        <v>10</v>
      </c>
      <c r="J49" s="12" t="s">
        <v>11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19"/>
      <c r="B50" s="20"/>
      <c r="C50" s="15"/>
      <c r="D50" s="16"/>
      <c r="E50" s="17"/>
      <c r="F50" s="17"/>
      <c r="G50" s="18"/>
      <c r="H50" s="19"/>
      <c r="I50" s="19"/>
      <c r="J50" s="19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19"/>
      <c r="B51" s="20"/>
      <c r="C51" s="15"/>
      <c r="D51" s="31" t="n">
        <f aca="false">SUM(D50)</f>
        <v>0</v>
      </c>
      <c r="E51" s="17"/>
      <c r="F51" s="17"/>
      <c r="G51" s="18"/>
      <c r="H51" s="19"/>
      <c r="I51" s="19"/>
      <c r="J51" s="19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5.75" hidden="false" customHeight="false" outlineLevel="0" collapsed="false">
      <c r="A52" s="2"/>
      <c r="B52" s="24"/>
      <c r="C52" s="2"/>
      <c r="D52" s="25"/>
      <c r="E52" s="2"/>
      <c r="F52" s="51"/>
      <c r="G52" s="52"/>
      <c r="H52" s="2"/>
      <c r="I52" s="30"/>
      <c r="J52" s="5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15.75" hidden="false" customHeight="false" outlineLevel="0" collapsed="false">
      <c r="A53" s="2"/>
      <c r="B53" s="24"/>
      <c r="C53" s="2"/>
      <c r="D53" s="25"/>
      <c r="E53" s="2"/>
      <c r="F53" s="51"/>
      <c r="G53" s="52"/>
      <c r="H53" s="53"/>
      <c r="I53" s="2"/>
      <c r="J53" s="53"/>
      <c r="K53" s="2" t="s">
        <v>12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2"/>
      <c r="B54" s="24"/>
      <c r="C54" s="2"/>
      <c r="D54" s="25"/>
      <c r="E54" s="2"/>
      <c r="F54" s="51"/>
      <c r="G54" s="52"/>
      <c r="H54" s="2"/>
      <c r="I54" s="2"/>
      <c r="J54" s="5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54" t="s">
        <v>81</v>
      </c>
      <c r="B55" s="54"/>
      <c r="C55" s="54"/>
      <c r="D55" s="54"/>
      <c r="E55" s="54"/>
      <c r="F55" s="54"/>
      <c r="G55" s="54"/>
      <c r="H55" s="54"/>
      <c r="I55" s="54"/>
      <c r="J55" s="19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3" t="s">
        <v>82</v>
      </c>
      <c r="B56" s="3"/>
      <c r="C56" s="3"/>
      <c r="D56" s="3"/>
      <c r="E56" s="3"/>
      <c r="F56" s="3"/>
      <c r="G56" s="3"/>
      <c r="H56" s="4"/>
      <c r="I56" s="4"/>
      <c r="J56" s="4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55" t="s">
        <v>2</v>
      </c>
      <c r="B57" s="56" t="s">
        <v>3</v>
      </c>
      <c r="C57" s="57" t="s">
        <v>4</v>
      </c>
      <c r="D57" s="58" t="s">
        <v>5</v>
      </c>
      <c r="E57" s="59" t="s">
        <v>6</v>
      </c>
      <c r="F57" s="60" t="s">
        <v>7</v>
      </c>
      <c r="G57" s="55" t="s">
        <v>8</v>
      </c>
      <c r="H57" s="11" t="s">
        <v>9</v>
      </c>
      <c r="I57" s="11" t="s">
        <v>10</v>
      </c>
      <c r="J57" s="12" t="s">
        <v>11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false" outlineLevel="0" collapsed="false">
      <c r="A58" s="19" t="s">
        <v>83</v>
      </c>
      <c r="B58" s="20" t="s">
        <v>84</v>
      </c>
      <c r="C58" s="15" t="s">
        <v>85</v>
      </c>
      <c r="D58" s="31" t="n">
        <v>189.75</v>
      </c>
      <c r="E58" s="17" t="n">
        <v>46036</v>
      </c>
      <c r="F58" s="61" t="n">
        <v>46042</v>
      </c>
      <c r="G58" s="18"/>
      <c r="H58" s="19" t="n">
        <v>8</v>
      </c>
      <c r="I58" s="19" t="n">
        <v>16</v>
      </c>
      <c r="J58" s="19" t="s">
        <v>86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19" t="s">
        <v>87</v>
      </c>
      <c r="B59" s="20" t="s">
        <v>88</v>
      </c>
      <c r="C59" s="15" t="s">
        <v>89</v>
      </c>
      <c r="D59" s="31" t="n">
        <v>257.8</v>
      </c>
      <c r="E59" s="17" t="n">
        <v>46034</v>
      </c>
      <c r="F59" s="62" t="n">
        <v>46042</v>
      </c>
      <c r="G59" s="18"/>
      <c r="H59" s="19" t="n">
        <v>9</v>
      </c>
      <c r="I59" s="19" t="n">
        <v>17</v>
      </c>
      <c r="J59" s="19" t="s">
        <v>90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5.75" hidden="false" customHeight="false" outlineLevel="0" collapsed="false">
      <c r="A60" s="19" t="s">
        <v>91</v>
      </c>
      <c r="B60" s="20" t="s">
        <v>92</v>
      </c>
      <c r="C60" s="15" t="s">
        <v>93</v>
      </c>
      <c r="D60" s="31" t="n">
        <v>85</v>
      </c>
      <c r="E60" s="17" t="n">
        <v>46034</v>
      </c>
      <c r="F60" s="62" t="n">
        <v>46042</v>
      </c>
      <c r="G60" s="18"/>
      <c r="H60" s="19" t="n">
        <v>10</v>
      </c>
      <c r="I60" s="19" t="n">
        <v>18</v>
      </c>
      <c r="J60" s="19" t="s">
        <v>94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15.75" hidden="false" customHeight="false" outlineLevel="0" collapsed="false">
      <c r="A61" s="19" t="s">
        <v>95</v>
      </c>
      <c r="B61" s="20" t="s">
        <v>96</v>
      </c>
      <c r="C61" s="15" t="s">
        <v>97</v>
      </c>
      <c r="D61" s="31" t="n">
        <v>100</v>
      </c>
      <c r="E61" s="17" t="n">
        <v>46034</v>
      </c>
      <c r="F61" s="32" t="n">
        <v>46045</v>
      </c>
      <c r="G61" s="18"/>
      <c r="H61" s="19" t="n">
        <v>15</v>
      </c>
      <c r="I61" s="19" t="n">
        <v>41</v>
      </c>
      <c r="J61" s="19" t="s">
        <v>98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19" t="s">
        <v>99</v>
      </c>
      <c r="B62" s="20" t="s">
        <v>100</v>
      </c>
      <c r="C62" s="15" t="s">
        <v>101</v>
      </c>
      <c r="D62" s="31" t="n">
        <v>1570.05</v>
      </c>
      <c r="E62" s="17" t="n">
        <v>46041</v>
      </c>
      <c r="F62" s="32" t="n">
        <v>46045</v>
      </c>
      <c r="G62" s="18"/>
      <c r="H62" s="19" t="n">
        <v>16</v>
      </c>
      <c r="I62" s="19" t="n">
        <v>42</v>
      </c>
      <c r="J62" s="19" t="s">
        <v>102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19" t="s">
        <v>103</v>
      </c>
      <c r="B63" s="20" t="s">
        <v>104</v>
      </c>
      <c r="C63" s="15" t="s">
        <v>105</v>
      </c>
      <c r="D63" s="31" t="n">
        <v>3445</v>
      </c>
      <c r="E63" s="17" t="n">
        <v>46041</v>
      </c>
      <c r="F63" s="32" t="n">
        <v>46048</v>
      </c>
      <c r="G63" s="18"/>
      <c r="H63" s="19" t="n">
        <v>20</v>
      </c>
      <c r="I63" s="19" t="n">
        <v>61</v>
      </c>
      <c r="J63" s="19" t="s">
        <v>106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19" t="s">
        <v>107</v>
      </c>
      <c r="B64" s="20" t="s">
        <v>108</v>
      </c>
      <c r="C64" s="15" t="s">
        <v>109</v>
      </c>
      <c r="D64" s="31" t="n">
        <v>69.75</v>
      </c>
      <c r="E64" s="17" t="n">
        <v>46041</v>
      </c>
      <c r="F64" s="32" t="n">
        <v>46048</v>
      </c>
      <c r="G64" s="18"/>
      <c r="H64" s="19" t="n">
        <v>21</v>
      </c>
      <c r="I64" s="19" t="n">
        <v>63</v>
      </c>
      <c r="J64" s="19" t="s">
        <v>110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19" t="s">
        <v>111</v>
      </c>
      <c r="B65" s="20" t="s">
        <v>112</v>
      </c>
      <c r="C65" s="15" t="s">
        <v>113</v>
      </c>
      <c r="D65" s="31" t="n">
        <v>2400</v>
      </c>
      <c r="E65" s="17" t="n">
        <v>46045</v>
      </c>
      <c r="F65" s="32" t="n">
        <v>46048</v>
      </c>
      <c r="G65" s="18"/>
      <c r="H65" s="19" t="n">
        <v>29</v>
      </c>
      <c r="I65" s="19" t="n">
        <v>84</v>
      </c>
      <c r="J65" s="19" t="s">
        <v>114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19" t="s">
        <v>115</v>
      </c>
      <c r="B66" s="20" t="s">
        <v>116</v>
      </c>
      <c r="C66" s="15" t="s">
        <v>117</v>
      </c>
      <c r="D66" s="31" t="n">
        <v>585.9</v>
      </c>
      <c r="E66" s="17" t="n">
        <v>46045</v>
      </c>
      <c r="F66" s="62"/>
      <c r="G66" s="18"/>
      <c r="H66" s="19" t="n">
        <v>30</v>
      </c>
      <c r="I66" s="19" t="n">
        <v>86</v>
      </c>
      <c r="J66" s="19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19" t="s">
        <v>118</v>
      </c>
      <c r="B67" s="20" t="s">
        <v>119</v>
      </c>
      <c r="C67" s="15" t="s">
        <v>120</v>
      </c>
      <c r="D67" s="31" t="n">
        <v>223.69</v>
      </c>
      <c r="E67" s="17" t="n">
        <v>46045</v>
      </c>
      <c r="F67" s="62"/>
      <c r="G67" s="18"/>
      <c r="H67" s="19" t="n">
        <v>31</v>
      </c>
      <c r="I67" s="19" t="n">
        <v>87</v>
      </c>
      <c r="J67" s="19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19" t="s">
        <v>121</v>
      </c>
      <c r="B68" s="20" t="s">
        <v>122</v>
      </c>
      <c r="C68" s="15" t="s">
        <v>123</v>
      </c>
      <c r="D68" s="31" t="n">
        <v>266.86</v>
      </c>
      <c r="E68" s="17" t="n">
        <v>46036</v>
      </c>
      <c r="F68" s="32" t="n">
        <v>46048</v>
      </c>
      <c r="G68" s="18"/>
      <c r="H68" s="19" t="n">
        <v>32</v>
      </c>
      <c r="I68" s="19" t="n">
        <v>89</v>
      </c>
      <c r="J68" s="19" t="s">
        <v>124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19" t="s">
        <v>103</v>
      </c>
      <c r="B69" s="20" t="s">
        <v>104</v>
      </c>
      <c r="C69" s="15" t="s">
        <v>125</v>
      </c>
      <c r="D69" s="31" t="n">
        <v>656</v>
      </c>
      <c r="E69" s="17" t="n">
        <v>46034</v>
      </c>
      <c r="F69" s="32" t="n">
        <v>46048</v>
      </c>
      <c r="G69" s="18"/>
      <c r="H69" s="19" t="n">
        <v>33</v>
      </c>
      <c r="I69" s="19" t="n">
        <v>92</v>
      </c>
      <c r="J69" s="19" t="s">
        <v>126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19" t="s">
        <v>127</v>
      </c>
      <c r="B70" s="20" t="s">
        <v>128</v>
      </c>
      <c r="C70" s="15" t="s">
        <v>129</v>
      </c>
      <c r="D70" s="31" t="n">
        <v>336</v>
      </c>
      <c r="E70" s="17" t="n">
        <v>46045</v>
      </c>
      <c r="F70" s="62"/>
      <c r="G70" s="18"/>
      <c r="H70" s="19" t="n">
        <v>34</v>
      </c>
      <c r="I70" s="19" t="n">
        <v>95</v>
      </c>
      <c r="J70" s="19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/>
      <c r="B71" s="20"/>
      <c r="C71" s="15"/>
      <c r="D71" s="31"/>
      <c r="E71" s="17"/>
      <c r="F71" s="62"/>
      <c r="G71" s="18"/>
      <c r="H71" s="19"/>
      <c r="I71" s="19"/>
      <c r="J71" s="1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19"/>
      <c r="B72" s="20"/>
      <c r="C72" s="15"/>
      <c r="D72" s="31"/>
      <c r="E72" s="17"/>
      <c r="F72" s="62"/>
      <c r="G72" s="18"/>
      <c r="H72" s="19"/>
      <c r="I72" s="19"/>
      <c r="J72" s="19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19"/>
      <c r="B73" s="20"/>
      <c r="C73" s="21"/>
      <c r="D73" s="31" t="n">
        <f aca="false">SUM(D58:D70)</f>
        <v>10185.8</v>
      </c>
      <c r="E73" s="23"/>
      <c r="F73" s="62"/>
      <c r="G73" s="18"/>
      <c r="H73" s="19"/>
      <c r="I73" s="19"/>
      <c r="J73" s="19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2"/>
      <c r="B74" s="24"/>
      <c r="C74" s="2"/>
      <c r="D74" s="25"/>
      <c r="E74" s="2"/>
      <c r="F74" s="51"/>
      <c r="G74" s="5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2"/>
      <c r="B75" s="24"/>
      <c r="C75" s="2"/>
      <c r="D75" s="25"/>
      <c r="E75" s="2"/>
      <c r="F75" s="51"/>
      <c r="G75" s="5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2"/>
      <c r="B76" s="2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7.35" hidden="false" customHeight="false" outlineLevel="0" collapsed="false">
      <c r="A77" s="3" t="s">
        <v>130</v>
      </c>
      <c r="B77" s="3"/>
      <c r="C77" s="3"/>
      <c r="D77" s="3"/>
      <c r="E77" s="3"/>
      <c r="F77" s="3"/>
      <c r="G77" s="3"/>
      <c r="H77" s="4"/>
      <c r="I77" s="4"/>
      <c r="J77" s="4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37.3" hidden="false" customHeight="false" outlineLevel="0" collapsed="false">
      <c r="A78" s="55" t="s">
        <v>2</v>
      </c>
      <c r="B78" s="56" t="s">
        <v>3</v>
      </c>
      <c r="C78" s="57" t="s">
        <v>4</v>
      </c>
      <c r="D78" s="58" t="s">
        <v>5</v>
      </c>
      <c r="E78" s="59" t="s">
        <v>6</v>
      </c>
      <c r="F78" s="60" t="s">
        <v>7</v>
      </c>
      <c r="G78" s="55" t="s">
        <v>8</v>
      </c>
      <c r="H78" s="11" t="s">
        <v>9</v>
      </c>
      <c r="I78" s="11" t="s">
        <v>10</v>
      </c>
      <c r="J78" s="12" t="s">
        <v>11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19"/>
      <c r="B79" s="20"/>
      <c r="C79" s="15"/>
      <c r="D79" s="31"/>
      <c r="E79" s="17"/>
      <c r="F79" s="61"/>
      <c r="G79" s="18"/>
      <c r="H79" s="19"/>
      <c r="I79" s="19"/>
      <c r="J79" s="1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63"/>
      <c r="B80" s="20"/>
      <c r="C80" s="15"/>
      <c r="D80" s="31"/>
      <c r="E80" s="17"/>
      <c r="F80" s="61"/>
      <c r="G80" s="18"/>
      <c r="H80" s="19"/>
      <c r="I80" s="19"/>
      <c r="J80" s="1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19"/>
      <c r="B81" s="20"/>
      <c r="C81" s="15"/>
      <c r="D81" s="31"/>
      <c r="E81" s="17"/>
      <c r="F81" s="61"/>
      <c r="G81" s="18"/>
      <c r="H81" s="19"/>
      <c r="I81" s="19"/>
      <c r="J81" s="19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19"/>
      <c r="B82" s="20"/>
      <c r="C82" s="21"/>
      <c r="D82" s="31" t="n">
        <f aca="false">SUM(D79:D81)</f>
        <v>0</v>
      </c>
      <c r="E82" s="23"/>
      <c r="F82" s="62"/>
      <c r="G82" s="18"/>
      <c r="H82" s="19"/>
      <c r="I82" s="19"/>
      <c r="J82" s="19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2"/>
      <c r="B83" s="2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64" t="s">
        <v>131</v>
      </c>
      <c r="B84" s="65"/>
      <c r="C84" s="19"/>
      <c r="D84" s="22" t="n">
        <f aca="false">D25+D40+D46+D51+D73+D82</f>
        <v>210959.23</v>
      </c>
      <c r="E84" s="19"/>
      <c r="F84" s="19"/>
      <c r="G84" s="19"/>
      <c r="H84" s="19"/>
      <c r="I84" s="19"/>
      <c r="J84" s="19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2"/>
      <c r="B85" s="2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2"/>
      <c r="B86" s="2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2"/>
      <c r="B87" s="2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2"/>
      <c r="B88" s="2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2"/>
      <c r="B89" s="2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2"/>
      <c r="B90" s="2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2"/>
      <c r="B91" s="2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2"/>
      <c r="B92" s="2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2"/>
      <c r="B93" s="2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2"/>
      <c r="B94" s="2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2"/>
      <c r="B95" s="2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2"/>
      <c r="B96" s="2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2"/>
      <c r="B97" s="2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2"/>
      <c r="B98" s="2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2"/>
      <c r="B99" s="2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2"/>
      <c r="B100" s="24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2"/>
      <c r="B101" s="24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2"/>
      <c r="B102" s="24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2"/>
      <c r="B103" s="24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2"/>
      <c r="B104" s="24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2"/>
      <c r="B105" s="24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15.75" hidden="false" customHeight="false" outlineLevel="0" collapsed="false">
      <c r="A106" s="2"/>
      <c r="B106" s="24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2"/>
      <c r="B107" s="24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2"/>
      <c r="B108" s="24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2"/>
      <c r="B109" s="24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2"/>
      <c r="B110" s="24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2"/>
      <c r="B111" s="24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2"/>
      <c r="B112" s="24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2"/>
      <c r="B113" s="24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2"/>
      <c r="B114" s="24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2"/>
      <c r="B115" s="24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2"/>
      <c r="B116" s="24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2"/>
      <c r="B117" s="24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2"/>
      <c r="B118" s="24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2"/>
      <c r="B119" s="24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2"/>
      <c r="B120" s="24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5.75" hidden="false" customHeight="false" outlineLevel="0" collapsed="false">
      <c r="A124" s="2"/>
      <c r="B124" s="2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15.75" hidden="false" customHeight="false" outlineLevel="0" collapsed="false">
      <c r="A125" s="2"/>
      <c r="B125" s="24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2"/>
      <c r="B126" s="24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2"/>
      <c r="B127" s="2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2"/>
      <c r="B128" s="24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2"/>
      <c r="B129" s="24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2"/>
      <c r="B131" s="24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A990" s="2"/>
      <c r="B990" s="24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customFormat="false" ht="15.75" hidden="false" customHeight="false" outlineLevel="0" collapsed="false">
      <c r="A991" s="2"/>
      <c r="B991" s="24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customFormat="false" ht="15.75" hidden="false" customHeight="false" outlineLevel="0" collapsed="false">
      <c r="A992" s="2"/>
      <c r="B992" s="24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customFormat="false" ht="15.75" hidden="false" customHeight="false" outlineLevel="0" collapsed="false">
      <c r="A993" s="2"/>
      <c r="B993" s="24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customFormat="false" ht="15.75" hidden="false" customHeight="false" outlineLevel="0" collapsed="false">
      <c r="A994" s="2"/>
      <c r="B994" s="24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customFormat="false" ht="15.75" hidden="false" customHeight="false" outlineLevel="0" collapsed="false">
      <c r="A995" s="2"/>
      <c r="B995" s="24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customFormat="false" ht="15.75" hidden="false" customHeight="false" outlineLevel="0" collapsed="false">
      <c r="A996" s="2"/>
      <c r="B996" s="24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customFormat="false" ht="15.75" hidden="false" customHeight="false" outlineLevel="0" collapsed="false">
      <c r="A997" s="2"/>
      <c r="B997" s="24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customFormat="false" ht="15.75" hidden="false" customHeight="false" outlineLevel="0" collapsed="false">
      <c r="A998" s="2"/>
      <c r="B998" s="24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customFormat="false" ht="15.75" hidden="false" customHeight="false" outlineLevel="0" collapsed="false">
      <c r="A999" s="2"/>
      <c r="B999" s="24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customFormat="false" ht="15.75" hidden="false" customHeight="false" outlineLevel="0" collapsed="false">
      <c r="A1000" s="2"/>
      <c r="B1000" s="24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">
    <mergeCell ref="A1:I2"/>
    <mergeCell ref="A3:G3"/>
    <mergeCell ref="A10:G10"/>
    <mergeCell ref="A26:G26"/>
    <mergeCell ref="A41:G41"/>
    <mergeCell ref="A48:G48"/>
    <mergeCell ref="A55:I55"/>
    <mergeCell ref="A56:G56"/>
    <mergeCell ref="A77:G77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6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6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6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6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 t="s">
        <v>132</v>
      </c>
      <c r="B5" s="14" t="s">
        <v>133</v>
      </c>
      <c r="C5" s="15" t="s">
        <v>134</v>
      </c>
      <c r="D5" s="16" t="n">
        <v>87334</v>
      </c>
      <c r="E5" s="17" t="n">
        <v>46049</v>
      </c>
      <c r="F5" s="17" t="n">
        <v>46057</v>
      </c>
      <c r="G5" s="18"/>
      <c r="H5" s="19" t="n">
        <v>39</v>
      </c>
      <c r="I5" s="19" t="n">
        <v>106</v>
      </c>
      <c r="J5" s="19" t="s">
        <v>135</v>
      </c>
      <c r="K5" s="6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6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3"/>
      <c r="B7" s="14"/>
      <c r="C7" s="15"/>
      <c r="D7" s="16"/>
      <c r="E7" s="17"/>
      <c r="F7" s="17"/>
      <c r="G7" s="18"/>
      <c r="H7" s="19"/>
      <c r="I7" s="19"/>
      <c r="J7" s="19"/>
      <c r="K7" s="6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19"/>
      <c r="B8" s="20"/>
      <c r="C8" s="21"/>
      <c r="D8" s="22" t="n">
        <f aca="false">D5+D7</f>
        <v>87334</v>
      </c>
      <c r="E8" s="23"/>
      <c r="F8" s="18"/>
      <c r="G8" s="18"/>
      <c r="H8" s="19"/>
      <c r="I8" s="19"/>
      <c r="J8" s="19"/>
      <c r="K8" s="66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5.75" hidden="false" customHeight="false" outlineLevel="0" collapsed="false">
      <c r="A9" s="2"/>
      <c r="B9" s="24"/>
      <c r="C9" s="2"/>
      <c r="D9" s="25"/>
      <c r="E9" s="2"/>
      <c r="F9" s="2"/>
      <c r="G9" s="2"/>
      <c r="H9" s="2"/>
      <c r="I9" s="2"/>
      <c r="J9" s="2"/>
      <c r="K9" s="66" t="s">
        <v>12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3" t="s">
        <v>13</v>
      </c>
      <c r="B10" s="3"/>
      <c r="C10" s="3"/>
      <c r="D10" s="3"/>
      <c r="E10" s="3"/>
      <c r="F10" s="3"/>
      <c r="G10" s="3"/>
      <c r="H10" s="4"/>
      <c r="I10" s="4"/>
      <c r="J10" s="4"/>
      <c r="K10" s="66"/>
      <c r="L10" s="2" t="s">
        <v>12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15.75" hidden="false" customHeight="false" outlineLevel="0" collapsed="false">
      <c r="A11" s="26"/>
      <c r="B11" s="27"/>
      <c r="C11" s="28"/>
      <c r="D11" s="29"/>
      <c r="E11" s="26"/>
      <c r="F11" s="26"/>
      <c r="G11" s="26"/>
      <c r="H11" s="11"/>
      <c r="I11" s="11"/>
      <c r="J11" s="11"/>
      <c r="K11" s="66"/>
      <c r="L11" s="2"/>
      <c r="M11" s="2"/>
      <c r="N11" s="2"/>
      <c r="O11" s="2"/>
      <c r="P11" s="30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5" t="s">
        <v>2</v>
      </c>
      <c r="B12" s="6" t="s">
        <v>3</v>
      </c>
      <c r="C12" s="7" t="s">
        <v>4</v>
      </c>
      <c r="D12" s="8" t="s">
        <v>5</v>
      </c>
      <c r="E12" s="9" t="s">
        <v>6</v>
      </c>
      <c r="F12" s="10" t="s">
        <v>7</v>
      </c>
      <c r="G12" s="5" t="s">
        <v>8</v>
      </c>
      <c r="H12" s="11" t="s">
        <v>9</v>
      </c>
      <c r="I12" s="11" t="s">
        <v>10</v>
      </c>
      <c r="J12" s="11"/>
      <c r="K12" s="6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18</v>
      </c>
      <c r="B13" s="20" t="s">
        <v>19</v>
      </c>
      <c r="C13" s="15" t="s">
        <v>136</v>
      </c>
      <c r="D13" s="31" t="n">
        <v>39212.08</v>
      </c>
      <c r="E13" s="17" t="n">
        <v>46057</v>
      </c>
      <c r="F13" s="17" t="n">
        <v>46062</v>
      </c>
      <c r="G13" s="19"/>
      <c r="H13" s="19" t="n">
        <v>40</v>
      </c>
      <c r="I13" s="19" t="n">
        <v>130</v>
      </c>
      <c r="J13" s="19" t="s">
        <v>137</v>
      </c>
      <c r="K13" s="6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36</v>
      </c>
      <c r="B14" s="20" t="s">
        <v>37</v>
      </c>
      <c r="C14" s="15" t="s">
        <v>138</v>
      </c>
      <c r="D14" s="31" t="n">
        <v>10431.84</v>
      </c>
      <c r="E14" s="17" t="n">
        <v>46064</v>
      </c>
      <c r="F14" s="17" t="n">
        <v>46076</v>
      </c>
      <c r="G14" s="19"/>
      <c r="H14" s="19" t="n">
        <v>73</v>
      </c>
      <c r="I14" s="19" t="n">
        <v>207</v>
      </c>
      <c r="J14" s="19" t="s">
        <v>139</v>
      </c>
      <c r="K14" s="6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14</v>
      </c>
      <c r="B15" s="20" t="s">
        <v>15</v>
      </c>
      <c r="C15" s="15" t="s">
        <v>140</v>
      </c>
      <c r="D15" s="31" t="n">
        <v>9018.6</v>
      </c>
      <c r="E15" s="17" t="n">
        <v>46065</v>
      </c>
      <c r="F15" s="17"/>
      <c r="G15" s="19"/>
      <c r="H15" s="19" t="n">
        <v>96</v>
      </c>
      <c r="I15" s="19" t="n">
        <v>242</v>
      </c>
      <c r="J15" s="19"/>
      <c r="K15" s="6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30</v>
      </c>
      <c r="B16" s="20" t="s">
        <v>141</v>
      </c>
      <c r="C16" s="15" t="s">
        <v>142</v>
      </c>
      <c r="D16" s="31" t="n">
        <v>8582.33</v>
      </c>
      <c r="E16" s="17" t="n">
        <v>46076</v>
      </c>
      <c r="F16" s="17"/>
      <c r="G16" s="19"/>
      <c r="H16" s="19" t="n">
        <v>97</v>
      </c>
      <c r="I16" s="19" t="n">
        <v>244</v>
      </c>
      <c r="J16" s="19"/>
      <c r="K16" s="6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/>
      <c r="B17" s="20"/>
      <c r="C17" s="15"/>
      <c r="D17" s="31"/>
      <c r="E17" s="17"/>
      <c r="F17" s="17"/>
      <c r="G17" s="19"/>
      <c r="H17" s="19"/>
      <c r="I17" s="19"/>
      <c r="J17" s="19"/>
      <c r="K17" s="6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/>
      <c r="B18" s="20"/>
      <c r="C18" s="15"/>
      <c r="D18" s="31"/>
      <c r="E18" s="17"/>
      <c r="F18" s="17"/>
      <c r="G18" s="19"/>
      <c r="H18" s="19"/>
      <c r="I18" s="19"/>
      <c r="J18" s="19"/>
      <c r="K18" s="6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/>
      <c r="B19" s="20"/>
      <c r="C19" s="15"/>
      <c r="D19" s="31"/>
      <c r="E19" s="17"/>
      <c r="F19" s="17"/>
      <c r="G19" s="19"/>
      <c r="H19" s="19"/>
      <c r="I19" s="19"/>
      <c r="J19" s="19"/>
      <c r="K19" s="6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/>
      <c r="B20" s="20"/>
      <c r="C20" s="15"/>
      <c r="D20" s="31" t="n">
        <f aca="false">SUM(D13:D16)</f>
        <v>67244.85</v>
      </c>
      <c r="E20" s="17"/>
      <c r="F20" s="17"/>
      <c r="G20" s="19"/>
      <c r="H20" s="19"/>
      <c r="I20" s="19"/>
      <c r="J20" s="19"/>
      <c r="K20" s="6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7.35" hidden="false" customHeight="false" outlineLevel="0" collapsed="false">
      <c r="A21" s="3" t="s">
        <v>46</v>
      </c>
      <c r="B21" s="3"/>
      <c r="C21" s="3"/>
      <c r="D21" s="3"/>
      <c r="E21" s="3"/>
      <c r="F21" s="3"/>
      <c r="G21" s="3"/>
      <c r="H21" s="4"/>
      <c r="I21" s="4"/>
      <c r="J21" s="4"/>
      <c r="K21" s="6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33"/>
      <c r="B22" s="27"/>
      <c r="C22" s="28"/>
      <c r="D22" s="29"/>
      <c r="E22" s="26"/>
      <c r="F22" s="34"/>
      <c r="G22" s="26"/>
      <c r="H22" s="11"/>
      <c r="I22" s="11"/>
      <c r="J22" s="11"/>
      <c r="K22" s="6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37.3" hidden="false" customHeight="false" outlineLevel="0" collapsed="false">
      <c r="A23" s="35" t="s">
        <v>2</v>
      </c>
      <c r="B23" s="6" t="s">
        <v>3</v>
      </c>
      <c r="C23" s="7" t="s">
        <v>4</v>
      </c>
      <c r="D23" s="8" t="s">
        <v>5</v>
      </c>
      <c r="E23" s="9" t="s">
        <v>6</v>
      </c>
      <c r="F23" s="10" t="s">
        <v>7</v>
      </c>
      <c r="G23" s="5" t="s">
        <v>8</v>
      </c>
      <c r="H23" s="11" t="s">
        <v>9</v>
      </c>
      <c r="I23" s="11" t="s">
        <v>10</v>
      </c>
      <c r="J23" s="11"/>
      <c r="K23" s="6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19" t="s">
        <v>67</v>
      </c>
      <c r="B24" s="20" t="s">
        <v>68</v>
      </c>
      <c r="C24" s="15" t="s">
        <v>69</v>
      </c>
      <c r="D24" s="41" t="n">
        <v>400</v>
      </c>
      <c r="E24" s="17" t="n">
        <v>46048</v>
      </c>
      <c r="F24" s="32" t="n">
        <v>46049</v>
      </c>
      <c r="G24" s="42"/>
      <c r="H24" s="19" t="n">
        <v>24</v>
      </c>
      <c r="I24" s="19" t="n">
        <v>74</v>
      </c>
      <c r="J24" s="19" t="s">
        <v>143</v>
      </c>
      <c r="K24" s="6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19" t="s">
        <v>67</v>
      </c>
      <c r="B25" s="20" t="s">
        <v>68</v>
      </c>
      <c r="C25" s="15" t="s">
        <v>70</v>
      </c>
      <c r="D25" s="41" t="n">
        <v>1831</v>
      </c>
      <c r="E25" s="17" t="n">
        <v>46048</v>
      </c>
      <c r="F25" s="32" t="n">
        <v>46049</v>
      </c>
      <c r="G25" s="42"/>
      <c r="H25" s="19" t="n">
        <v>25</v>
      </c>
      <c r="I25" s="19" t="n">
        <v>76</v>
      </c>
      <c r="J25" s="19" t="s">
        <v>144</v>
      </c>
      <c r="K25" s="6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19" t="s">
        <v>145</v>
      </c>
      <c r="B26" s="20" t="s">
        <v>146</v>
      </c>
      <c r="C26" s="15" t="s">
        <v>147</v>
      </c>
      <c r="D26" s="41" t="n">
        <v>2562.92</v>
      </c>
      <c r="E26" s="17" t="n">
        <v>46048</v>
      </c>
      <c r="F26" s="32" t="n">
        <v>46056</v>
      </c>
      <c r="G26" s="42"/>
      <c r="H26" s="19" t="n">
        <v>35</v>
      </c>
      <c r="I26" s="19" t="n">
        <v>97</v>
      </c>
      <c r="J26" s="67" t="s">
        <v>148</v>
      </c>
      <c r="K26" s="6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19" t="s">
        <v>71</v>
      </c>
      <c r="B27" s="20" t="s">
        <v>72</v>
      </c>
      <c r="C27" s="15" t="s">
        <v>149</v>
      </c>
      <c r="D27" s="41" t="n">
        <v>1561</v>
      </c>
      <c r="E27" s="17" t="n">
        <v>46044</v>
      </c>
      <c r="F27" s="32" t="n">
        <v>46056</v>
      </c>
      <c r="G27" s="42"/>
      <c r="H27" s="19" t="n">
        <v>38</v>
      </c>
      <c r="I27" s="19" t="n">
        <v>105</v>
      </c>
      <c r="J27" s="67" t="s">
        <v>150</v>
      </c>
      <c r="K27" s="6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19" t="s">
        <v>47</v>
      </c>
      <c r="B28" s="20" t="s">
        <v>48</v>
      </c>
      <c r="C28" s="15" t="s">
        <v>151</v>
      </c>
      <c r="D28" s="41" t="n">
        <v>10121.62</v>
      </c>
      <c r="E28" s="17" t="n">
        <v>46057</v>
      </c>
      <c r="F28" s="32" t="n">
        <v>46063</v>
      </c>
      <c r="G28" s="42"/>
      <c r="H28" s="19" t="n">
        <v>45</v>
      </c>
      <c r="I28" s="19" t="n">
        <v>142</v>
      </c>
      <c r="J28" s="19" t="s">
        <v>152</v>
      </c>
      <c r="K28" s="6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19" t="s">
        <v>51</v>
      </c>
      <c r="B29" s="20" t="s">
        <v>52</v>
      </c>
      <c r="C29" s="15" t="s">
        <v>153</v>
      </c>
      <c r="D29" s="41" t="n">
        <v>1430.74</v>
      </c>
      <c r="E29" s="17" t="n">
        <v>46057</v>
      </c>
      <c r="F29" s="32" t="n">
        <v>46062</v>
      </c>
      <c r="G29" s="42"/>
      <c r="H29" s="19" t="n">
        <v>49</v>
      </c>
      <c r="I29" s="19" t="n">
        <v>147</v>
      </c>
      <c r="J29" s="19" t="s">
        <v>154</v>
      </c>
      <c r="K29" s="6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19" t="s">
        <v>145</v>
      </c>
      <c r="B30" s="20" t="s">
        <v>146</v>
      </c>
      <c r="C30" s="15" t="s">
        <v>155</v>
      </c>
      <c r="D30" s="41" t="n">
        <v>2089.29</v>
      </c>
      <c r="E30" s="17" t="n">
        <v>46059</v>
      </c>
      <c r="F30" s="32" t="n">
        <v>46062</v>
      </c>
      <c r="G30" s="42"/>
      <c r="H30" s="19" t="n">
        <v>50</v>
      </c>
      <c r="I30" s="19" t="n">
        <v>149</v>
      </c>
      <c r="J30" s="19" t="s">
        <v>156</v>
      </c>
      <c r="K30" s="6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157</v>
      </c>
      <c r="B31" s="20" t="s">
        <v>158</v>
      </c>
      <c r="C31" s="15" t="s">
        <v>159</v>
      </c>
      <c r="D31" s="41" t="n">
        <v>109.45</v>
      </c>
      <c r="E31" s="17" t="n">
        <v>46062</v>
      </c>
      <c r="F31" s="62" t="n">
        <v>46063</v>
      </c>
      <c r="G31" s="42"/>
      <c r="H31" s="19" t="n">
        <v>65</v>
      </c>
      <c r="I31" s="19" t="n">
        <v>179</v>
      </c>
      <c r="J31" s="19" t="s">
        <v>160</v>
      </c>
      <c r="K31" s="6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19" t="s">
        <v>67</v>
      </c>
      <c r="B32" s="20" t="s">
        <v>68</v>
      </c>
      <c r="C32" s="15" t="s">
        <v>161</v>
      </c>
      <c r="D32" s="41" t="n">
        <v>400</v>
      </c>
      <c r="E32" s="17" t="n">
        <v>46062</v>
      </c>
      <c r="F32" s="62" t="n">
        <v>46063</v>
      </c>
      <c r="G32" s="42"/>
      <c r="H32" s="19" t="n">
        <v>66</v>
      </c>
      <c r="I32" s="19" t="n">
        <v>181</v>
      </c>
      <c r="J32" s="19" t="s">
        <v>162</v>
      </c>
      <c r="K32" s="6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19" t="s">
        <v>67</v>
      </c>
      <c r="B33" s="20" t="s">
        <v>68</v>
      </c>
      <c r="C33" s="15" t="s">
        <v>163</v>
      </c>
      <c r="D33" s="41" t="n">
        <v>1529</v>
      </c>
      <c r="E33" s="17" t="n">
        <v>46062</v>
      </c>
      <c r="F33" s="32" t="n">
        <v>46063</v>
      </c>
      <c r="G33" s="42"/>
      <c r="H33" s="19" t="n">
        <v>67</v>
      </c>
      <c r="I33" s="19" t="n">
        <v>182</v>
      </c>
      <c r="J33" s="19" t="s">
        <v>164</v>
      </c>
      <c r="K33" s="6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 t="s">
        <v>55</v>
      </c>
      <c r="B34" s="20" t="s">
        <v>56</v>
      </c>
      <c r="C34" s="15" t="s">
        <v>165</v>
      </c>
      <c r="D34" s="41" t="n">
        <v>1189</v>
      </c>
      <c r="E34" s="17" t="n">
        <v>46076</v>
      </c>
      <c r="F34" s="32" t="n">
        <v>46076</v>
      </c>
      <c r="G34" s="42"/>
      <c r="H34" s="19" t="n">
        <v>74</v>
      </c>
      <c r="I34" s="19" t="n">
        <v>212</v>
      </c>
      <c r="J34" s="19" t="s">
        <v>166</v>
      </c>
      <c r="K34" s="6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19" t="s">
        <v>59</v>
      </c>
      <c r="B35" s="20" t="s">
        <v>60</v>
      </c>
      <c r="C35" s="15" t="s">
        <v>167</v>
      </c>
      <c r="D35" s="41" t="n">
        <v>101.28</v>
      </c>
      <c r="E35" s="17" t="n">
        <v>46076</v>
      </c>
      <c r="F35" s="32" t="n">
        <v>46076</v>
      </c>
      <c r="G35" s="42"/>
      <c r="H35" s="19" t="n">
        <v>75</v>
      </c>
      <c r="I35" s="19" t="n">
        <v>215</v>
      </c>
      <c r="J35" s="19" t="s">
        <v>168</v>
      </c>
      <c r="K35" s="6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19" t="s">
        <v>71</v>
      </c>
      <c r="B36" s="20" t="s">
        <v>72</v>
      </c>
      <c r="C36" s="15" t="s">
        <v>169</v>
      </c>
      <c r="D36" s="41" t="n">
        <v>421.45</v>
      </c>
      <c r="E36" s="17" t="n">
        <v>46072</v>
      </c>
      <c r="F36" s="32"/>
      <c r="G36" s="42"/>
      <c r="H36" s="19" t="n">
        <v>98</v>
      </c>
      <c r="I36" s="19" t="n">
        <v>246</v>
      </c>
      <c r="J36" s="19"/>
      <c r="K36" s="6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19" t="s">
        <v>71</v>
      </c>
      <c r="B37" s="20" t="s">
        <v>72</v>
      </c>
      <c r="C37" s="15" t="s">
        <v>170</v>
      </c>
      <c r="D37" s="41" t="n">
        <v>2542</v>
      </c>
      <c r="E37" s="17" t="n">
        <v>46071</v>
      </c>
      <c r="F37" s="32"/>
      <c r="G37" s="42"/>
      <c r="H37" s="19" t="n">
        <v>99</v>
      </c>
      <c r="I37" s="19" t="n">
        <v>247</v>
      </c>
      <c r="J37" s="19"/>
      <c r="K37" s="6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19" t="s">
        <v>71</v>
      </c>
      <c r="B38" s="20" t="s">
        <v>72</v>
      </c>
      <c r="C38" s="15"/>
      <c r="D38" s="41"/>
      <c r="E38" s="17"/>
      <c r="F38" s="32"/>
      <c r="G38" s="42"/>
      <c r="H38" s="19"/>
      <c r="I38" s="19"/>
      <c r="J38" s="19"/>
      <c r="K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19"/>
      <c r="B39" s="20"/>
      <c r="C39" s="15"/>
      <c r="D39" s="41"/>
      <c r="E39" s="17"/>
      <c r="F39" s="32"/>
      <c r="G39" s="42"/>
      <c r="H39" s="19"/>
      <c r="I39" s="19"/>
      <c r="J39" s="19"/>
      <c r="K39" s="6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5.75" hidden="false" customHeight="false" outlineLevel="0" collapsed="false">
      <c r="A40" s="19"/>
      <c r="B40" s="20"/>
      <c r="C40" s="15"/>
      <c r="D40" s="41"/>
      <c r="E40" s="17"/>
      <c r="F40" s="32"/>
      <c r="G40" s="42"/>
      <c r="H40" s="19"/>
      <c r="I40" s="19"/>
      <c r="J40" s="19"/>
      <c r="K40" s="6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7.35" hidden="false" customHeight="false" outlineLevel="0" collapsed="false">
      <c r="A41" s="19"/>
      <c r="B41" s="20"/>
      <c r="C41" s="15"/>
      <c r="D41" s="41"/>
      <c r="E41" s="17"/>
      <c r="F41" s="32"/>
      <c r="G41" s="42"/>
      <c r="H41" s="19"/>
      <c r="I41" s="19"/>
      <c r="J41" s="19"/>
      <c r="K41" s="6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19"/>
      <c r="B42" s="20"/>
      <c r="C42" s="15"/>
      <c r="D42" s="41"/>
      <c r="E42" s="17"/>
      <c r="F42" s="32"/>
      <c r="G42" s="42"/>
      <c r="H42" s="19"/>
      <c r="I42" s="19"/>
      <c r="J42" s="19"/>
      <c r="K42" s="6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19"/>
      <c r="B43" s="20"/>
      <c r="C43" s="15"/>
      <c r="D43" s="41"/>
      <c r="E43" s="17"/>
      <c r="F43" s="32"/>
      <c r="G43" s="42"/>
      <c r="H43" s="19"/>
      <c r="I43" s="19"/>
      <c r="J43" s="19"/>
      <c r="K43" s="6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19"/>
      <c r="B44" s="20"/>
      <c r="C44" s="15"/>
      <c r="D44" s="41" t="n">
        <f aca="false">SUM(D24:D39)</f>
        <v>26288.75</v>
      </c>
      <c r="E44" s="17"/>
      <c r="F44" s="17"/>
      <c r="G44" s="42"/>
      <c r="H44" s="19"/>
      <c r="I44" s="19"/>
      <c r="J44" s="19"/>
      <c r="K44" s="6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7.35" hidden="false" customHeight="false" outlineLevel="0" collapsed="false">
      <c r="A45" s="3" t="s">
        <v>79</v>
      </c>
      <c r="B45" s="3"/>
      <c r="C45" s="3"/>
      <c r="D45" s="3"/>
      <c r="E45" s="3"/>
      <c r="F45" s="3"/>
      <c r="G45" s="3"/>
      <c r="H45" s="4"/>
      <c r="I45" s="4"/>
      <c r="J45" s="4"/>
      <c r="K45" s="6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37.3" hidden="false" customHeight="false" outlineLevel="0" collapsed="false">
      <c r="A46" s="5" t="s">
        <v>2</v>
      </c>
      <c r="B46" s="6" t="s">
        <v>3</v>
      </c>
      <c r="C46" s="7" t="s">
        <v>4</v>
      </c>
      <c r="D46" s="8" t="s">
        <v>5</v>
      </c>
      <c r="E46" s="9" t="s">
        <v>6</v>
      </c>
      <c r="F46" s="10" t="s">
        <v>7</v>
      </c>
      <c r="G46" s="5" t="s">
        <v>8</v>
      </c>
      <c r="H46" s="11" t="s">
        <v>9</v>
      </c>
      <c r="I46" s="11" t="s">
        <v>10</v>
      </c>
      <c r="J46" s="11" t="s">
        <v>11</v>
      </c>
      <c r="K46" s="66" t="s">
        <v>12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false" outlineLevel="0" collapsed="false">
      <c r="A47" s="19"/>
      <c r="B47" s="20"/>
      <c r="C47" s="15"/>
      <c r="D47" s="16"/>
      <c r="E47" s="43"/>
      <c r="F47" s="43"/>
      <c r="G47" s="18"/>
      <c r="H47" s="19"/>
      <c r="I47" s="19"/>
      <c r="J47" s="19"/>
      <c r="K47" s="6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7.35" hidden="false" customHeight="false" outlineLevel="0" collapsed="false">
      <c r="A48" s="19"/>
      <c r="B48" s="20"/>
      <c r="C48" s="15"/>
      <c r="D48" s="16"/>
      <c r="E48" s="43"/>
      <c r="F48" s="43"/>
      <c r="G48" s="18"/>
      <c r="H48" s="19"/>
      <c r="I48" s="19"/>
      <c r="J48" s="19"/>
      <c r="K48" s="6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19"/>
      <c r="B49" s="20"/>
      <c r="C49" s="15"/>
      <c r="D49" s="16"/>
      <c r="E49" s="43"/>
      <c r="F49" s="43"/>
      <c r="G49" s="18"/>
      <c r="H49" s="19"/>
      <c r="I49" s="19"/>
      <c r="J49" s="19"/>
      <c r="K49" s="6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18"/>
      <c r="B50" s="20"/>
      <c r="C50" s="21"/>
      <c r="D50" s="22" t="n">
        <f aca="false">SUM(D47:D49)</f>
        <v>0</v>
      </c>
      <c r="E50" s="23"/>
      <c r="F50" s="18"/>
      <c r="G50" s="18"/>
      <c r="H50" s="19"/>
      <c r="I50" s="19"/>
      <c r="J50" s="19"/>
      <c r="K50" s="6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2"/>
      <c r="B51" s="24"/>
      <c r="C51" s="2"/>
      <c r="D51" s="25"/>
      <c r="E51" s="2"/>
      <c r="F51" s="2"/>
      <c r="G51" s="2"/>
      <c r="H51" s="2"/>
      <c r="I51" s="2"/>
      <c r="J51" s="2"/>
      <c r="K51" s="6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7.35" hidden="false" customHeight="false" outlineLevel="0" collapsed="false">
      <c r="A52" s="3" t="s">
        <v>80</v>
      </c>
      <c r="B52" s="3"/>
      <c r="C52" s="3"/>
      <c r="D52" s="3"/>
      <c r="E52" s="3"/>
      <c r="F52" s="3"/>
      <c r="G52" s="3"/>
      <c r="H52" s="4"/>
      <c r="I52" s="4"/>
      <c r="J52" s="4"/>
      <c r="K52" s="6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39.55" hidden="false" customHeight="false" outlineLevel="0" collapsed="false">
      <c r="A53" s="44" t="s">
        <v>2</v>
      </c>
      <c r="B53" s="45" t="s">
        <v>3</v>
      </c>
      <c r="C53" s="46" t="s">
        <v>4</v>
      </c>
      <c r="D53" s="47" t="s">
        <v>5</v>
      </c>
      <c r="E53" s="48" t="s">
        <v>6</v>
      </c>
      <c r="F53" s="49" t="s">
        <v>7</v>
      </c>
      <c r="G53" s="44" t="s">
        <v>8</v>
      </c>
      <c r="H53" s="50" t="s">
        <v>9</v>
      </c>
      <c r="I53" s="50" t="s">
        <v>10</v>
      </c>
      <c r="J53" s="12" t="s">
        <v>11</v>
      </c>
      <c r="K53" s="6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19" t="s">
        <v>171</v>
      </c>
      <c r="B54" s="20" t="s">
        <v>172</v>
      </c>
      <c r="C54" s="15" t="s">
        <v>173</v>
      </c>
      <c r="D54" s="16" t="n">
        <v>6089.38</v>
      </c>
      <c r="E54" s="17" t="n">
        <v>46064</v>
      </c>
      <c r="F54" s="17"/>
      <c r="G54" s="18"/>
      <c r="H54" s="19" t="n">
        <v>76</v>
      </c>
      <c r="I54" s="19" t="n">
        <v>218</v>
      </c>
      <c r="J54" s="19"/>
      <c r="K54" s="6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19"/>
      <c r="B55" s="20"/>
      <c r="C55" s="15"/>
      <c r="D55" s="31" t="n">
        <f aca="false">SUM(D54)</f>
        <v>6089.38</v>
      </c>
      <c r="E55" s="17"/>
      <c r="F55" s="17"/>
      <c r="G55" s="18"/>
      <c r="H55" s="19"/>
      <c r="I55" s="19"/>
      <c r="J55" s="19"/>
      <c r="K55" s="6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2"/>
      <c r="B56" s="24"/>
      <c r="C56" s="2"/>
      <c r="D56" s="25"/>
      <c r="E56" s="2"/>
      <c r="F56" s="51"/>
      <c r="G56" s="52"/>
      <c r="H56" s="2"/>
      <c r="I56" s="30"/>
      <c r="J56" s="53"/>
      <c r="K56" s="6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2"/>
      <c r="B57" s="24"/>
      <c r="C57" s="2"/>
      <c r="D57" s="25"/>
      <c r="E57" s="2"/>
      <c r="F57" s="51"/>
      <c r="G57" s="52"/>
      <c r="H57" s="53"/>
      <c r="I57" s="2"/>
      <c r="J57" s="53"/>
      <c r="K57" s="66" t="s">
        <v>12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false" outlineLevel="0" collapsed="false">
      <c r="A58" s="2"/>
      <c r="B58" s="24"/>
      <c r="C58" s="2"/>
      <c r="D58" s="25"/>
      <c r="E58" s="2"/>
      <c r="F58" s="51"/>
      <c r="G58" s="52"/>
      <c r="H58" s="2"/>
      <c r="I58" s="2"/>
      <c r="J58" s="53"/>
      <c r="K58" s="6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54" t="s">
        <v>81</v>
      </c>
      <c r="B59" s="54"/>
      <c r="C59" s="54"/>
      <c r="D59" s="54"/>
      <c r="E59" s="54"/>
      <c r="F59" s="54"/>
      <c r="G59" s="54"/>
      <c r="H59" s="54"/>
      <c r="I59" s="54"/>
      <c r="J59" s="19"/>
      <c r="K59" s="6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7.35" hidden="false" customHeight="false" outlineLevel="0" collapsed="false">
      <c r="A60" s="3" t="s">
        <v>82</v>
      </c>
      <c r="B60" s="3"/>
      <c r="C60" s="3"/>
      <c r="D60" s="3"/>
      <c r="E60" s="3"/>
      <c r="F60" s="3"/>
      <c r="G60" s="3"/>
      <c r="H60" s="4"/>
      <c r="I60" s="4"/>
      <c r="J60" s="4"/>
      <c r="K60" s="6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37.3" hidden="false" customHeight="false" outlineLevel="0" collapsed="false">
      <c r="A61" s="55" t="s">
        <v>2</v>
      </c>
      <c r="B61" s="56" t="s">
        <v>3</v>
      </c>
      <c r="C61" s="57" t="s">
        <v>4</v>
      </c>
      <c r="D61" s="58" t="s">
        <v>5</v>
      </c>
      <c r="E61" s="59" t="s">
        <v>6</v>
      </c>
      <c r="F61" s="60" t="s">
        <v>7</v>
      </c>
      <c r="G61" s="55" t="s">
        <v>8</v>
      </c>
      <c r="H61" s="11" t="s">
        <v>9</v>
      </c>
      <c r="I61" s="11" t="s">
        <v>10</v>
      </c>
      <c r="J61" s="12" t="s">
        <v>11</v>
      </c>
      <c r="K61" s="6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19" t="s">
        <v>115</v>
      </c>
      <c r="B62" s="20" t="s">
        <v>116</v>
      </c>
      <c r="C62" s="15" t="s">
        <v>117</v>
      </c>
      <c r="D62" s="31" t="n">
        <v>585.9</v>
      </c>
      <c r="E62" s="17" t="n">
        <v>46045</v>
      </c>
      <c r="F62" s="61" t="n">
        <v>46056</v>
      </c>
      <c r="G62" s="18"/>
      <c r="H62" s="19" t="n">
        <v>30</v>
      </c>
      <c r="I62" s="19" t="n">
        <v>86</v>
      </c>
      <c r="J62" s="19" t="s">
        <v>174</v>
      </c>
      <c r="K62" s="6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19" t="s">
        <v>118</v>
      </c>
      <c r="B63" s="20" t="s">
        <v>119</v>
      </c>
      <c r="C63" s="15" t="s">
        <v>120</v>
      </c>
      <c r="D63" s="31" t="n">
        <v>223.69</v>
      </c>
      <c r="E63" s="17" t="n">
        <v>46045</v>
      </c>
      <c r="F63" s="61" t="n">
        <v>46056</v>
      </c>
      <c r="G63" s="18"/>
      <c r="H63" s="19" t="n">
        <v>31</v>
      </c>
      <c r="I63" s="19" t="n">
        <v>87</v>
      </c>
      <c r="J63" s="19" t="s">
        <v>175</v>
      </c>
      <c r="K63" s="6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19" t="s">
        <v>127</v>
      </c>
      <c r="B64" s="20" t="s">
        <v>128</v>
      </c>
      <c r="C64" s="15" t="s">
        <v>129</v>
      </c>
      <c r="D64" s="31" t="n">
        <v>336</v>
      </c>
      <c r="E64" s="17" t="n">
        <v>46045</v>
      </c>
      <c r="F64" s="61" t="n">
        <v>46056</v>
      </c>
      <c r="G64" s="18"/>
      <c r="H64" s="19" t="n">
        <v>34</v>
      </c>
      <c r="I64" s="19" t="n">
        <v>95</v>
      </c>
      <c r="J64" s="19" t="s">
        <v>176</v>
      </c>
      <c r="K64" s="6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19" t="s">
        <v>177</v>
      </c>
      <c r="B65" s="20" t="s">
        <v>178</v>
      </c>
      <c r="C65" s="15" t="s">
        <v>179</v>
      </c>
      <c r="D65" s="31" t="n">
        <v>595</v>
      </c>
      <c r="E65" s="17" t="n">
        <v>46048</v>
      </c>
      <c r="F65" s="61" t="n">
        <v>46056</v>
      </c>
      <c r="G65" s="18"/>
      <c r="H65" s="19" t="n">
        <v>36</v>
      </c>
      <c r="I65" s="19" t="n">
        <v>99</v>
      </c>
      <c r="J65" s="19" t="s">
        <v>180</v>
      </c>
      <c r="K65" s="66" t="s">
        <v>181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19" t="s">
        <v>177</v>
      </c>
      <c r="B66" s="20" t="s">
        <v>178</v>
      </c>
      <c r="C66" s="15" t="s">
        <v>182</v>
      </c>
      <c r="D66" s="31" t="n">
        <v>595</v>
      </c>
      <c r="E66" s="17" t="n">
        <v>46048</v>
      </c>
      <c r="F66" s="62" t="n">
        <v>46057</v>
      </c>
      <c r="G66" s="18"/>
      <c r="H66" s="19" t="n">
        <v>37</v>
      </c>
      <c r="I66" s="19" t="n">
        <v>101</v>
      </c>
      <c r="J66" s="19" t="s">
        <v>183</v>
      </c>
      <c r="K66" s="66" t="s">
        <v>184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19" t="s">
        <v>185</v>
      </c>
      <c r="B67" s="20" t="s">
        <v>186</v>
      </c>
      <c r="C67" s="15" t="s">
        <v>187</v>
      </c>
      <c r="D67" s="31" t="n">
        <v>450</v>
      </c>
      <c r="E67" s="17" t="n">
        <v>46056</v>
      </c>
      <c r="F67" s="32" t="n">
        <v>46062</v>
      </c>
      <c r="G67" s="18"/>
      <c r="H67" s="19" t="n">
        <v>41</v>
      </c>
      <c r="I67" s="19" t="n">
        <v>138</v>
      </c>
      <c r="J67" s="19" t="s">
        <v>188</v>
      </c>
      <c r="K67" s="6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19" t="s">
        <v>189</v>
      </c>
      <c r="B68" s="20" t="s">
        <v>190</v>
      </c>
      <c r="C68" s="15" t="s">
        <v>191</v>
      </c>
      <c r="D68" s="31" t="n">
        <v>79.15</v>
      </c>
      <c r="E68" s="17" t="n">
        <v>46057</v>
      </c>
      <c r="F68" s="32" t="n">
        <v>46062</v>
      </c>
      <c r="G68" s="18"/>
      <c r="H68" s="19" t="n">
        <v>42</v>
      </c>
      <c r="I68" s="19" t="n">
        <v>139</v>
      </c>
      <c r="J68" s="19" t="s">
        <v>192</v>
      </c>
      <c r="K68" s="6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19" t="s">
        <v>193</v>
      </c>
      <c r="B69" s="20" t="s">
        <v>194</v>
      </c>
      <c r="C69" s="15" t="s">
        <v>195</v>
      </c>
      <c r="D69" s="31" t="n">
        <v>293.5</v>
      </c>
      <c r="E69" s="17" t="n">
        <v>46057</v>
      </c>
      <c r="F69" s="32" t="n">
        <v>46062</v>
      </c>
      <c r="G69" s="18"/>
      <c r="H69" s="19" t="n">
        <v>43</v>
      </c>
      <c r="I69" s="19" t="n">
        <v>140</v>
      </c>
      <c r="J69" s="19" t="s">
        <v>196</v>
      </c>
      <c r="K69" s="6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19" t="s">
        <v>193</v>
      </c>
      <c r="B70" s="20" t="s">
        <v>194</v>
      </c>
      <c r="C70" s="15" t="s">
        <v>197</v>
      </c>
      <c r="D70" s="31" t="n">
        <v>227</v>
      </c>
      <c r="E70" s="17" t="n">
        <v>46057</v>
      </c>
      <c r="F70" s="32" t="n">
        <v>46062</v>
      </c>
      <c r="G70" s="18"/>
      <c r="H70" s="19" t="n">
        <v>44</v>
      </c>
      <c r="I70" s="19" t="n">
        <v>141</v>
      </c>
      <c r="J70" s="19" t="s">
        <v>198</v>
      </c>
      <c r="K70" s="6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 t="s">
        <v>189</v>
      </c>
      <c r="B71" s="20" t="s">
        <v>190</v>
      </c>
      <c r="C71" s="15" t="s">
        <v>199</v>
      </c>
      <c r="D71" s="31" t="n">
        <v>285.3</v>
      </c>
      <c r="E71" s="17" t="n">
        <v>46058</v>
      </c>
      <c r="F71" s="32" t="n">
        <v>46062</v>
      </c>
      <c r="G71" s="18"/>
      <c r="H71" s="19" t="n">
        <v>46</v>
      </c>
      <c r="I71" s="19" t="n">
        <v>144</v>
      </c>
      <c r="J71" s="19" t="s">
        <v>200</v>
      </c>
      <c r="K71" s="6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19" t="s">
        <v>118</v>
      </c>
      <c r="B72" s="20" t="s">
        <v>119</v>
      </c>
      <c r="C72" s="15" t="s">
        <v>201</v>
      </c>
      <c r="D72" s="31" t="n">
        <v>717.04</v>
      </c>
      <c r="E72" s="17" t="n">
        <v>46058</v>
      </c>
      <c r="F72" s="32" t="n">
        <v>46062</v>
      </c>
      <c r="G72" s="18"/>
      <c r="H72" s="19" t="n">
        <v>47</v>
      </c>
      <c r="I72" s="19" t="n">
        <v>145</v>
      </c>
      <c r="J72" s="19" t="s">
        <v>202</v>
      </c>
      <c r="K72" s="6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19" t="s">
        <v>203</v>
      </c>
      <c r="B73" s="20" t="s">
        <v>204</v>
      </c>
      <c r="C73" s="15" t="s">
        <v>205</v>
      </c>
      <c r="D73" s="31" t="n">
        <v>1057</v>
      </c>
      <c r="E73" s="17" t="n">
        <v>46058</v>
      </c>
      <c r="F73" s="32" t="n">
        <v>46062</v>
      </c>
      <c r="G73" s="18"/>
      <c r="H73" s="19" t="n">
        <v>48</v>
      </c>
      <c r="I73" s="19" t="n">
        <v>146</v>
      </c>
      <c r="J73" s="19" t="s">
        <v>206</v>
      </c>
      <c r="K73" s="6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19" t="s">
        <v>207</v>
      </c>
      <c r="B74" s="20" t="s">
        <v>208</v>
      </c>
      <c r="C74" s="15" t="s">
        <v>209</v>
      </c>
      <c r="D74" s="31" t="n">
        <v>3361</v>
      </c>
      <c r="E74" s="17" t="n">
        <v>46062</v>
      </c>
      <c r="F74" s="62" t="n">
        <v>46063</v>
      </c>
      <c r="G74" s="18"/>
      <c r="H74" s="19" t="n">
        <v>51</v>
      </c>
      <c r="I74" s="19" t="n">
        <v>163</v>
      </c>
      <c r="J74" s="19" t="s">
        <v>210</v>
      </c>
      <c r="K74" s="6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19" t="s">
        <v>211</v>
      </c>
      <c r="B75" s="20" t="s">
        <v>212</v>
      </c>
      <c r="C75" s="15" t="s">
        <v>213</v>
      </c>
      <c r="D75" s="31" t="n">
        <v>385</v>
      </c>
      <c r="E75" s="17" t="n">
        <v>46062</v>
      </c>
      <c r="F75" s="62" t="n">
        <v>46063</v>
      </c>
      <c r="G75" s="18"/>
      <c r="H75" s="19" t="n">
        <v>52</v>
      </c>
      <c r="I75" s="19" t="n">
        <v>164</v>
      </c>
      <c r="J75" s="19" t="s">
        <v>214</v>
      </c>
      <c r="K75" s="6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19" t="s">
        <v>215</v>
      </c>
      <c r="B76" s="20" t="s">
        <v>216</v>
      </c>
      <c r="C76" s="15" t="s">
        <v>217</v>
      </c>
      <c r="D76" s="31" t="n">
        <v>190</v>
      </c>
      <c r="E76" s="17" t="n">
        <v>46062</v>
      </c>
      <c r="F76" s="62" t="n">
        <v>46063</v>
      </c>
      <c r="G76" s="18"/>
      <c r="H76" s="19" t="n">
        <v>53</v>
      </c>
      <c r="I76" s="19" t="n">
        <v>165</v>
      </c>
      <c r="J76" s="19" t="s">
        <v>218</v>
      </c>
      <c r="K76" s="6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7.35" hidden="false" customHeight="false" outlineLevel="0" collapsed="false">
      <c r="A77" s="19" t="s">
        <v>219</v>
      </c>
      <c r="B77" s="20" t="s">
        <v>220</v>
      </c>
      <c r="C77" s="15" t="s">
        <v>221</v>
      </c>
      <c r="D77" s="31" t="n">
        <v>4535.64</v>
      </c>
      <c r="E77" s="17" t="n">
        <v>45697</v>
      </c>
      <c r="F77" s="62" t="n">
        <v>46063</v>
      </c>
      <c r="G77" s="18"/>
      <c r="H77" s="19" t="n">
        <v>54</v>
      </c>
      <c r="I77" s="19" t="n">
        <v>168</v>
      </c>
      <c r="J77" s="19" t="s">
        <v>222</v>
      </c>
      <c r="K77" s="66" t="s">
        <v>223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37.3" hidden="false" customHeight="false" outlineLevel="0" collapsed="false">
      <c r="A78" s="19" t="s">
        <v>203</v>
      </c>
      <c r="B78" s="20" t="s">
        <v>204</v>
      </c>
      <c r="C78" s="15" t="s">
        <v>224</v>
      </c>
      <c r="D78" s="31" t="n">
        <v>747</v>
      </c>
      <c r="E78" s="17" t="n">
        <v>46062</v>
      </c>
      <c r="F78" s="62" t="n">
        <v>46063</v>
      </c>
      <c r="G78" s="18"/>
      <c r="H78" s="19" t="n">
        <v>55</v>
      </c>
      <c r="I78" s="19" t="n">
        <v>167</v>
      </c>
      <c r="J78" s="19" t="s">
        <v>225</v>
      </c>
      <c r="K78" s="6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19" t="s">
        <v>226</v>
      </c>
      <c r="B79" s="20" t="s">
        <v>227</v>
      </c>
      <c r="C79" s="15" t="s">
        <v>228</v>
      </c>
      <c r="D79" s="31" t="n">
        <v>122.5</v>
      </c>
      <c r="E79" s="17" t="n">
        <v>46062</v>
      </c>
      <c r="F79" s="62" t="n">
        <v>46063</v>
      </c>
      <c r="G79" s="18"/>
      <c r="H79" s="19" t="n">
        <v>56</v>
      </c>
      <c r="I79" s="19" t="n">
        <v>168</v>
      </c>
      <c r="J79" s="19" t="s">
        <v>229</v>
      </c>
      <c r="K79" s="6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19" t="s">
        <v>230</v>
      </c>
      <c r="B80" s="20" t="s">
        <v>231</v>
      </c>
      <c r="C80" s="15" t="s">
        <v>232</v>
      </c>
      <c r="D80" s="31" t="n">
        <v>89.49</v>
      </c>
      <c r="E80" s="17" t="n">
        <v>46062</v>
      </c>
      <c r="F80" s="62" t="n">
        <v>46063</v>
      </c>
      <c r="G80" s="18"/>
      <c r="H80" s="19" t="n">
        <v>57</v>
      </c>
      <c r="I80" s="19" t="n">
        <v>169</v>
      </c>
      <c r="J80" s="19" t="s">
        <v>233</v>
      </c>
      <c r="K80" s="6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19" t="s">
        <v>234</v>
      </c>
      <c r="B81" s="20" t="s">
        <v>235</v>
      </c>
      <c r="C81" s="15" t="s">
        <v>236</v>
      </c>
      <c r="D81" s="31" t="n">
        <v>750</v>
      </c>
      <c r="E81" s="17" t="n">
        <v>46063</v>
      </c>
      <c r="F81" s="62" t="n">
        <v>46063</v>
      </c>
      <c r="G81" s="18"/>
      <c r="H81" s="19" t="n">
        <v>58</v>
      </c>
      <c r="I81" s="19" t="n">
        <v>170</v>
      </c>
      <c r="J81" s="19" t="s">
        <v>237</v>
      </c>
      <c r="K81" s="6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19" t="s">
        <v>238</v>
      </c>
      <c r="B82" s="20" t="s">
        <v>239</v>
      </c>
      <c r="C82" s="15" t="s">
        <v>240</v>
      </c>
      <c r="D82" s="31" t="n">
        <v>3386</v>
      </c>
      <c r="E82" s="17" t="n">
        <v>46063</v>
      </c>
      <c r="F82" s="62" t="n">
        <v>46063</v>
      </c>
      <c r="G82" s="18"/>
      <c r="H82" s="19" t="n">
        <v>59</v>
      </c>
      <c r="I82" s="19" t="n">
        <v>171</v>
      </c>
      <c r="J82" s="19" t="s">
        <v>241</v>
      </c>
      <c r="K82" s="6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19" t="s">
        <v>242</v>
      </c>
      <c r="B83" s="20" t="s">
        <v>243</v>
      </c>
      <c r="C83" s="15" t="s">
        <v>244</v>
      </c>
      <c r="D83" s="31" t="n">
        <v>440</v>
      </c>
      <c r="E83" s="17" t="n">
        <v>46063</v>
      </c>
      <c r="F83" s="62" t="n">
        <v>46063</v>
      </c>
      <c r="G83" s="18"/>
      <c r="H83" s="19" t="n">
        <v>60</v>
      </c>
      <c r="I83" s="19" t="n">
        <v>173</v>
      </c>
      <c r="J83" s="19" t="s">
        <v>245</v>
      </c>
      <c r="K83" s="6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19" t="s">
        <v>246</v>
      </c>
      <c r="B84" s="20" t="s">
        <v>247</v>
      </c>
      <c r="C84" s="15" t="s">
        <v>248</v>
      </c>
      <c r="D84" s="31" t="n">
        <v>4275</v>
      </c>
      <c r="E84" s="17" t="n">
        <v>46063</v>
      </c>
      <c r="F84" s="62" t="n">
        <v>46063</v>
      </c>
      <c r="G84" s="18"/>
      <c r="H84" s="19" t="n">
        <v>61</v>
      </c>
      <c r="I84" s="19" t="n">
        <v>175</v>
      </c>
      <c r="J84" s="19" t="s">
        <v>249</v>
      </c>
      <c r="K84" s="6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19" t="s">
        <v>246</v>
      </c>
      <c r="B85" s="20" t="s">
        <v>247</v>
      </c>
      <c r="C85" s="15" t="s">
        <v>250</v>
      </c>
      <c r="D85" s="31" t="n">
        <v>1425</v>
      </c>
      <c r="E85" s="17" t="n">
        <v>46063</v>
      </c>
      <c r="F85" s="62"/>
      <c r="G85" s="18"/>
      <c r="H85" s="19" t="n">
        <v>62</v>
      </c>
      <c r="I85" s="19" t="n">
        <v>176</v>
      </c>
      <c r="J85" s="19"/>
      <c r="K85" s="66" t="n">
        <v>3008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19" t="s">
        <v>107</v>
      </c>
      <c r="B86" s="20" t="s">
        <v>251</v>
      </c>
      <c r="C86" s="15" t="s">
        <v>252</v>
      </c>
      <c r="D86" s="31" t="n">
        <v>1140</v>
      </c>
      <c r="E86" s="17" t="n">
        <v>46063</v>
      </c>
      <c r="F86" s="62" t="n">
        <v>46063</v>
      </c>
      <c r="G86" s="18"/>
      <c r="H86" s="19" t="n">
        <v>63</v>
      </c>
      <c r="I86" s="19" t="n">
        <v>177</v>
      </c>
      <c r="J86" s="19" t="s">
        <v>253</v>
      </c>
      <c r="K86" s="6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19" t="s">
        <v>254</v>
      </c>
      <c r="B87" s="20" t="s">
        <v>251</v>
      </c>
      <c r="C87" s="15" t="s">
        <v>255</v>
      </c>
      <c r="D87" s="31" t="n">
        <v>380</v>
      </c>
      <c r="E87" s="17" t="n">
        <v>46063</v>
      </c>
      <c r="F87" s="62"/>
      <c r="G87" s="18"/>
      <c r="H87" s="19" t="n">
        <v>64</v>
      </c>
      <c r="I87" s="19" t="n">
        <v>178</v>
      </c>
      <c r="J87" s="19"/>
      <c r="K87" s="66" t="n">
        <v>3008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19" t="s">
        <v>256</v>
      </c>
      <c r="B88" s="20" t="s">
        <v>257</v>
      </c>
      <c r="C88" s="15" t="s">
        <v>258</v>
      </c>
      <c r="D88" s="31" t="n">
        <v>520</v>
      </c>
      <c r="E88" s="17" t="n">
        <v>46063</v>
      </c>
      <c r="F88" s="62" t="n">
        <v>46076</v>
      </c>
      <c r="G88" s="18"/>
      <c r="H88" s="19" t="n">
        <v>68</v>
      </c>
      <c r="I88" s="19" t="n">
        <v>198</v>
      </c>
      <c r="J88" s="19" t="s">
        <v>259</v>
      </c>
      <c r="K88" s="6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19" t="s">
        <v>260</v>
      </c>
      <c r="B89" s="20" t="s">
        <v>261</v>
      </c>
      <c r="C89" s="15" t="s">
        <v>262</v>
      </c>
      <c r="D89" s="31" t="n">
        <v>1540</v>
      </c>
      <c r="E89" s="17" t="n">
        <v>46063</v>
      </c>
      <c r="F89" s="62"/>
      <c r="G89" s="18"/>
      <c r="H89" s="19" t="n">
        <v>69</v>
      </c>
      <c r="I89" s="19" t="n">
        <v>199</v>
      </c>
      <c r="J89" s="19"/>
      <c r="K89" s="66" t="n">
        <v>3008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19" t="s">
        <v>263</v>
      </c>
      <c r="B90" s="20" t="s">
        <v>264</v>
      </c>
      <c r="C90" s="15" t="s">
        <v>265</v>
      </c>
      <c r="D90" s="31" t="n">
        <v>1047.5</v>
      </c>
      <c r="E90" s="17" t="n">
        <v>46063</v>
      </c>
      <c r="F90" s="62" t="n">
        <v>46076</v>
      </c>
      <c r="G90" s="18"/>
      <c r="H90" s="19" t="n">
        <v>70</v>
      </c>
      <c r="I90" s="19" t="n">
        <v>200</v>
      </c>
      <c r="J90" s="19" t="s">
        <v>266</v>
      </c>
      <c r="K90" s="6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19" t="s">
        <v>267</v>
      </c>
      <c r="B91" s="20" t="s">
        <v>268</v>
      </c>
      <c r="C91" s="15" t="s">
        <v>269</v>
      </c>
      <c r="D91" s="31" t="n">
        <v>1760.9</v>
      </c>
      <c r="E91" s="17" t="n">
        <v>46063</v>
      </c>
      <c r="F91" s="62" t="n">
        <v>46076</v>
      </c>
      <c r="G91" s="18"/>
      <c r="H91" s="19" t="n">
        <v>71</v>
      </c>
      <c r="I91" s="19" t="n">
        <v>201</v>
      </c>
      <c r="J91" s="19" t="s">
        <v>270</v>
      </c>
      <c r="K91" s="6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19" t="s">
        <v>271</v>
      </c>
      <c r="B92" s="20" t="s">
        <v>272</v>
      </c>
      <c r="C92" s="15" t="s">
        <v>273</v>
      </c>
      <c r="D92" s="31" t="n">
        <v>890</v>
      </c>
      <c r="E92" s="17" t="n">
        <v>46064</v>
      </c>
      <c r="F92" s="62" t="n">
        <v>46076</v>
      </c>
      <c r="G92" s="18"/>
      <c r="H92" s="19" t="n">
        <v>72</v>
      </c>
      <c r="I92" s="19" t="n">
        <v>206</v>
      </c>
      <c r="J92" s="19" t="s">
        <v>274</v>
      </c>
      <c r="K92" s="6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19" t="s">
        <v>275</v>
      </c>
      <c r="B93" s="20" t="s">
        <v>276</v>
      </c>
      <c r="C93" s="15" t="s">
        <v>142</v>
      </c>
      <c r="D93" s="31" t="n">
        <v>418</v>
      </c>
      <c r="E93" s="17" t="n">
        <v>46064</v>
      </c>
      <c r="F93" s="62"/>
      <c r="G93" s="18"/>
      <c r="H93" s="19" t="n">
        <v>77</v>
      </c>
      <c r="I93" s="19" t="n">
        <v>221</v>
      </c>
      <c r="J93" s="19"/>
      <c r="K93" s="6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19" t="s">
        <v>277</v>
      </c>
      <c r="B94" s="20" t="s">
        <v>278</v>
      </c>
      <c r="C94" s="15" t="s">
        <v>279</v>
      </c>
      <c r="D94" s="31" t="n">
        <v>600</v>
      </c>
      <c r="E94" s="17" t="n">
        <v>46064</v>
      </c>
      <c r="F94" s="62"/>
      <c r="G94" s="18"/>
      <c r="H94" s="19" t="n">
        <v>78</v>
      </c>
      <c r="I94" s="19" t="n">
        <v>222</v>
      </c>
      <c r="J94" s="19"/>
      <c r="K94" s="6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19" t="s">
        <v>280</v>
      </c>
      <c r="B95" s="20" t="s">
        <v>281</v>
      </c>
      <c r="C95" s="15" t="s">
        <v>282</v>
      </c>
      <c r="D95" s="31" t="n">
        <v>1636.95</v>
      </c>
      <c r="E95" s="17" t="n">
        <v>46064</v>
      </c>
      <c r="F95" s="62"/>
      <c r="G95" s="18"/>
      <c r="H95" s="19" t="n">
        <v>79</v>
      </c>
      <c r="I95" s="19" t="n">
        <v>223</v>
      </c>
      <c r="J95" s="19"/>
      <c r="K95" s="6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19" t="s">
        <v>283</v>
      </c>
      <c r="B96" s="20" t="s">
        <v>284</v>
      </c>
      <c r="C96" s="15" t="s">
        <v>285</v>
      </c>
      <c r="D96" s="31" t="n">
        <v>132.66</v>
      </c>
      <c r="E96" s="17" t="n">
        <v>46066</v>
      </c>
      <c r="F96" s="62"/>
      <c r="G96" s="18"/>
      <c r="H96" s="19" t="n">
        <v>80</v>
      </c>
      <c r="I96" s="19" t="n">
        <v>224</v>
      </c>
      <c r="J96" s="19"/>
      <c r="K96" s="6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19" t="s">
        <v>286</v>
      </c>
      <c r="B97" s="20" t="s">
        <v>287</v>
      </c>
      <c r="C97" s="15" t="s">
        <v>288</v>
      </c>
      <c r="D97" s="31" t="n">
        <v>701.31</v>
      </c>
      <c r="E97" s="17" t="n">
        <v>46066</v>
      </c>
      <c r="F97" s="62"/>
      <c r="G97" s="18"/>
      <c r="H97" s="19" t="n">
        <v>81</v>
      </c>
      <c r="I97" s="19" t="n">
        <v>225</v>
      </c>
      <c r="J97" s="19"/>
      <c r="K97" s="6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19" t="s">
        <v>289</v>
      </c>
      <c r="B98" s="20" t="s">
        <v>290</v>
      </c>
      <c r="C98" s="15" t="s">
        <v>291</v>
      </c>
      <c r="D98" s="31" t="n">
        <v>1050</v>
      </c>
      <c r="E98" s="17" t="n">
        <v>46066</v>
      </c>
      <c r="F98" s="62"/>
      <c r="G98" s="18"/>
      <c r="H98" s="19" t="n">
        <v>82</v>
      </c>
      <c r="I98" s="19" t="n">
        <v>226</v>
      </c>
      <c r="J98" s="19"/>
      <c r="K98" s="6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19" t="s">
        <v>292</v>
      </c>
      <c r="B99" s="20" t="s">
        <v>293</v>
      </c>
      <c r="C99" s="15" t="s">
        <v>294</v>
      </c>
      <c r="D99" s="31" t="n">
        <v>625.4</v>
      </c>
      <c r="E99" s="17" t="n">
        <v>46066</v>
      </c>
      <c r="F99" s="62"/>
      <c r="G99" s="18"/>
      <c r="H99" s="19" t="n">
        <v>83</v>
      </c>
      <c r="I99" s="19" t="n">
        <v>228</v>
      </c>
      <c r="J99" s="19"/>
      <c r="K99" s="6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19" t="s">
        <v>295</v>
      </c>
      <c r="B100" s="20" t="s">
        <v>296</v>
      </c>
      <c r="C100" s="15" t="s">
        <v>297</v>
      </c>
      <c r="D100" s="31" t="n">
        <v>290.55</v>
      </c>
      <c r="E100" s="17" t="n">
        <v>46066</v>
      </c>
      <c r="F100" s="62"/>
      <c r="G100" s="18"/>
      <c r="H100" s="19" t="n">
        <v>84</v>
      </c>
      <c r="I100" s="19" t="n">
        <v>229</v>
      </c>
      <c r="J100" s="19"/>
      <c r="K100" s="6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19" t="s">
        <v>295</v>
      </c>
      <c r="B101" s="20" t="s">
        <v>296</v>
      </c>
      <c r="C101" s="15" t="s">
        <v>298</v>
      </c>
      <c r="D101" s="31" t="n">
        <v>440</v>
      </c>
      <c r="E101" s="17" t="n">
        <v>46066</v>
      </c>
      <c r="F101" s="62"/>
      <c r="G101" s="18"/>
      <c r="H101" s="19" t="n">
        <v>85</v>
      </c>
      <c r="I101" s="19" t="n">
        <v>230</v>
      </c>
      <c r="J101" s="19"/>
      <c r="K101" s="6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19" t="s">
        <v>299</v>
      </c>
      <c r="B102" s="20" t="s">
        <v>300</v>
      </c>
      <c r="C102" s="15" t="s">
        <v>301</v>
      </c>
      <c r="D102" s="31" t="n">
        <v>2736</v>
      </c>
      <c r="E102" s="17" t="n">
        <v>46071</v>
      </c>
      <c r="F102" s="62"/>
      <c r="G102" s="18"/>
      <c r="H102" s="19" t="n">
        <v>86</v>
      </c>
      <c r="I102" s="19" t="n">
        <v>231</v>
      </c>
      <c r="J102" s="19"/>
      <c r="K102" s="6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19" t="s">
        <v>302</v>
      </c>
      <c r="B103" s="20" t="s">
        <v>303</v>
      </c>
      <c r="C103" s="15" t="s">
        <v>304</v>
      </c>
      <c r="D103" s="31" t="n">
        <v>757.56</v>
      </c>
      <c r="E103" s="17" t="n">
        <v>46071</v>
      </c>
      <c r="F103" s="62"/>
      <c r="G103" s="18"/>
      <c r="H103" s="19" t="n">
        <v>87</v>
      </c>
      <c r="I103" s="19" t="n">
        <v>232</v>
      </c>
      <c r="J103" s="19"/>
      <c r="K103" s="6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19" t="s">
        <v>107</v>
      </c>
      <c r="B104" s="20" t="s">
        <v>251</v>
      </c>
      <c r="C104" s="15" t="s">
        <v>305</v>
      </c>
      <c r="D104" s="31" t="n">
        <v>756.78</v>
      </c>
      <c r="E104" s="17" t="n">
        <v>46071</v>
      </c>
      <c r="F104" s="62"/>
      <c r="G104" s="18"/>
      <c r="H104" s="19" t="n">
        <v>88</v>
      </c>
      <c r="I104" s="19" t="n">
        <v>233</v>
      </c>
      <c r="J104" s="19"/>
      <c r="K104" s="6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19" t="s">
        <v>306</v>
      </c>
      <c r="B105" s="20" t="s">
        <v>307</v>
      </c>
      <c r="C105" s="15" t="s">
        <v>308</v>
      </c>
      <c r="D105" s="31" t="n">
        <v>47.9</v>
      </c>
      <c r="E105" s="17" t="n">
        <v>46071</v>
      </c>
      <c r="F105" s="62"/>
      <c r="G105" s="18"/>
      <c r="H105" s="19" t="n">
        <v>89</v>
      </c>
      <c r="I105" s="19" t="n">
        <v>234</v>
      </c>
      <c r="J105" s="19"/>
      <c r="K105" s="6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15.75" hidden="false" customHeight="false" outlineLevel="0" collapsed="false">
      <c r="A106" s="19" t="s">
        <v>306</v>
      </c>
      <c r="B106" s="20" t="s">
        <v>307</v>
      </c>
      <c r="C106" s="15" t="s">
        <v>309</v>
      </c>
      <c r="D106" s="31" t="n">
        <v>661.41</v>
      </c>
      <c r="E106" s="17" t="n">
        <v>46072</v>
      </c>
      <c r="F106" s="62"/>
      <c r="G106" s="18"/>
      <c r="H106" s="19" t="n">
        <v>90</v>
      </c>
      <c r="I106" s="19" t="n">
        <v>235</v>
      </c>
      <c r="J106" s="19"/>
      <c r="K106" s="6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19" t="s">
        <v>310</v>
      </c>
      <c r="B107" s="20" t="s">
        <v>311</v>
      </c>
      <c r="C107" s="15" t="s">
        <v>312</v>
      </c>
      <c r="D107" s="31" t="n">
        <v>335.5</v>
      </c>
      <c r="E107" s="17" t="n">
        <v>46072</v>
      </c>
      <c r="F107" s="62"/>
      <c r="G107" s="18"/>
      <c r="H107" s="19" t="n">
        <v>91</v>
      </c>
      <c r="I107" s="19" t="n">
        <v>236</v>
      </c>
      <c r="J107" s="19"/>
      <c r="K107" s="6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19" t="s">
        <v>313</v>
      </c>
      <c r="B108" s="20" t="s">
        <v>314</v>
      </c>
      <c r="C108" s="15" t="s">
        <v>315</v>
      </c>
      <c r="D108" s="31" t="n">
        <v>4998.2</v>
      </c>
      <c r="E108" s="17" t="n">
        <v>46072</v>
      </c>
      <c r="F108" s="62"/>
      <c r="G108" s="18"/>
      <c r="H108" s="19" t="n">
        <v>92</v>
      </c>
      <c r="I108" s="19" t="n">
        <v>237</v>
      </c>
      <c r="J108" s="19"/>
      <c r="K108" s="6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19" t="s">
        <v>316</v>
      </c>
      <c r="B109" s="20" t="s">
        <v>317</v>
      </c>
      <c r="C109" s="15" t="s">
        <v>318</v>
      </c>
      <c r="D109" s="31" t="n">
        <v>645</v>
      </c>
      <c r="E109" s="17" t="n">
        <v>46073</v>
      </c>
      <c r="F109" s="62"/>
      <c r="G109" s="18"/>
      <c r="H109" s="19" t="n">
        <v>93</v>
      </c>
      <c r="I109" s="19" t="n">
        <v>239</v>
      </c>
      <c r="J109" s="19"/>
      <c r="K109" s="6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19" t="s">
        <v>319</v>
      </c>
      <c r="B110" s="20" t="s">
        <v>320</v>
      </c>
      <c r="C110" s="15" t="s">
        <v>321</v>
      </c>
      <c r="D110" s="31" t="n">
        <v>2925</v>
      </c>
      <c r="E110" s="17" t="n">
        <v>46076</v>
      </c>
      <c r="F110" s="62"/>
      <c r="G110" s="18"/>
      <c r="H110" s="19" t="n">
        <v>94</v>
      </c>
      <c r="I110" s="19" t="n">
        <v>240</v>
      </c>
      <c r="J110" s="19"/>
      <c r="K110" s="6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19" t="s">
        <v>319</v>
      </c>
      <c r="B111" s="20" t="s">
        <v>320</v>
      </c>
      <c r="C111" s="15" t="s">
        <v>322</v>
      </c>
      <c r="D111" s="31" t="n">
        <v>5327.4</v>
      </c>
      <c r="E111" s="17" t="n">
        <v>46076</v>
      </c>
      <c r="F111" s="62"/>
      <c r="G111" s="18"/>
      <c r="H111" s="19" t="n">
        <v>95</v>
      </c>
      <c r="I111" s="19" t="n">
        <v>241</v>
      </c>
      <c r="J111" s="19"/>
      <c r="K111" s="6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19" t="s">
        <v>323</v>
      </c>
      <c r="B112" s="20" t="s">
        <v>324</v>
      </c>
      <c r="C112" s="15" t="s">
        <v>325</v>
      </c>
      <c r="D112" s="31" t="n">
        <v>150</v>
      </c>
      <c r="E112" s="17" t="n">
        <v>46077</v>
      </c>
      <c r="F112" s="62"/>
      <c r="G112" s="18"/>
      <c r="H112" s="19" t="n">
        <v>100</v>
      </c>
      <c r="I112" s="19" t="n">
        <v>255</v>
      </c>
      <c r="J112" s="19"/>
      <c r="K112" s="6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19" t="s">
        <v>323</v>
      </c>
      <c r="B113" s="20" t="s">
        <v>324</v>
      </c>
      <c r="C113" s="15" t="s">
        <v>326</v>
      </c>
      <c r="D113" s="31" t="n">
        <v>184.5</v>
      </c>
      <c r="E113" s="17" t="n">
        <v>46077</v>
      </c>
      <c r="F113" s="62"/>
      <c r="G113" s="18"/>
      <c r="H113" s="19" t="n">
        <v>101</v>
      </c>
      <c r="I113" s="19" t="n">
        <v>257</v>
      </c>
      <c r="J113" s="19"/>
      <c r="K113" s="6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19" t="s">
        <v>323</v>
      </c>
      <c r="B114" s="20" t="s">
        <v>324</v>
      </c>
      <c r="C114" s="15" t="s">
        <v>327</v>
      </c>
      <c r="D114" s="31" t="n">
        <v>120</v>
      </c>
      <c r="E114" s="17" t="n">
        <v>46077</v>
      </c>
      <c r="F114" s="62"/>
      <c r="G114" s="18"/>
      <c r="H114" s="19" t="n">
        <v>102</v>
      </c>
      <c r="I114" s="19" t="n">
        <v>259</v>
      </c>
      <c r="J114" s="19"/>
      <c r="K114" s="6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19" t="s">
        <v>323</v>
      </c>
      <c r="B115" s="20" t="s">
        <v>324</v>
      </c>
      <c r="C115" s="15" t="s">
        <v>328</v>
      </c>
      <c r="D115" s="31" t="n">
        <v>150</v>
      </c>
      <c r="E115" s="17" t="n">
        <v>46077</v>
      </c>
      <c r="F115" s="62"/>
      <c r="G115" s="18"/>
      <c r="H115" s="19" t="n">
        <v>103</v>
      </c>
      <c r="I115" s="19" t="n">
        <v>162</v>
      </c>
      <c r="J115" s="19"/>
      <c r="K115" s="6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19" t="s">
        <v>329</v>
      </c>
      <c r="B116" s="20" t="s">
        <v>330</v>
      </c>
      <c r="C116" s="15" t="s">
        <v>331</v>
      </c>
      <c r="D116" s="31" t="n">
        <v>3216.6</v>
      </c>
      <c r="E116" s="17" t="n">
        <v>46078</v>
      </c>
      <c r="F116" s="62"/>
      <c r="G116" s="18"/>
      <c r="H116" s="19" t="n">
        <v>104</v>
      </c>
      <c r="I116" s="19" t="n">
        <v>263</v>
      </c>
      <c r="J116" s="19"/>
      <c r="K116" s="6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19"/>
      <c r="B117" s="20"/>
      <c r="C117" s="15"/>
      <c r="D117" s="31"/>
      <c r="E117" s="17"/>
      <c r="F117" s="62"/>
      <c r="G117" s="18"/>
      <c r="H117" s="19"/>
      <c r="I117" s="19"/>
      <c r="J117" s="19"/>
      <c r="K117" s="6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19"/>
      <c r="B118" s="20"/>
      <c r="C118" s="15"/>
      <c r="D118" s="31"/>
      <c r="E118" s="17"/>
      <c r="F118" s="62"/>
      <c r="G118" s="18"/>
      <c r="H118" s="19"/>
      <c r="I118" s="19"/>
      <c r="J118" s="19"/>
      <c r="K118" s="6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19"/>
      <c r="B119" s="20"/>
      <c r="C119" s="15"/>
      <c r="D119" s="31"/>
      <c r="E119" s="17"/>
      <c r="F119" s="62"/>
      <c r="G119" s="18"/>
      <c r="H119" s="19"/>
      <c r="I119" s="19"/>
      <c r="J119" s="19"/>
      <c r="K119" s="6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19"/>
      <c r="B120" s="20"/>
      <c r="C120" s="21"/>
      <c r="D120" s="31" t="n">
        <f aca="false">SUM(D62:D116)</f>
        <v>61336.33</v>
      </c>
      <c r="E120" s="23"/>
      <c r="F120" s="62"/>
      <c r="G120" s="18"/>
      <c r="H120" s="19"/>
      <c r="I120" s="19"/>
      <c r="J120" s="19"/>
      <c r="K120" s="6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5"/>
      <c r="E121" s="2"/>
      <c r="F121" s="51"/>
      <c r="G121" s="52"/>
      <c r="H121" s="2"/>
      <c r="I121" s="2"/>
      <c r="J121" s="2"/>
      <c r="K121" s="6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5"/>
      <c r="E122" s="2"/>
      <c r="F122" s="51"/>
      <c r="G122" s="52"/>
      <c r="H122" s="2"/>
      <c r="I122" s="2"/>
      <c r="J122" s="2"/>
      <c r="K122" s="6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6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7.35" hidden="false" customHeight="false" outlineLevel="0" collapsed="false">
      <c r="A124" s="3" t="s">
        <v>130</v>
      </c>
      <c r="B124" s="3"/>
      <c r="C124" s="3"/>
      <c r="D124" s="3"/>
      <c r="E124" s="3"/>
      <c r="F124" s="3"/>
      <c r="G124" s="3"/>
      <c r="H124" s="4"/>
      <c r="I124" s="4"/>
      <c r="J124" s="4"/>
      <c r="K124" s="6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37.3" hidden="false" customHeight="false" outlineLevel="0" collapsed="false">
      <c r="A125" s="55" t="s">
        <v>2</v>
      </c>
      <c r="B125" s="56" t="s">
        <v>3</v>
      </c>
      <c r="C125" s="57" t="s">
        <v>4</v>
      </c>
      <c r="D125" s="58" t="s">
        <v>5</v>
      </c>
      <c r="E125" s="59" t="s">
        <v>6</v>
      </c>
      <c r="F125" s="60" t="s">
        <v>7</v>
      </c>
      <c r="G125" s="55" t="s">
        <v>8</v>
      </c>
      <c r="H125" s="11" t="s">
        <v>9</v>
      </c>
      <c r="I125" s="11" t="s">
        <v>10</v>
      </c>
      <c r="J125" s="12" t="s">
        <v>11</v>
      </c>
      <c r="K125" s="6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19"/>
      <c r="B126" s="20"/>
      <c r="C126" s="15"/>
      <c r="D126" s="31"/>
      <c r="E126" s="17"/>
      <c r="F126" s="61"/>
      <c r="G126" s="18"/>
      <c r="H126" s="19"/>
      <c r="I126" s="19"/>
      <c r="J126" s="19"/>
      <c r="K126" s="6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63"/>
      <c r="B127" s="20"/>
      <c r="C127" s="15"/>
      <c r="D127" s="31"/>
      <c r="E127" s="17"/>
      <c r="F127" s="61"/>
      <c r="G127" s="18"/>
      <c r="H127" s="19"/>
      <c r="I127" s="19"/>
      <c r="J127" s="19"/>
      <c r="K127" s="6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19"/>
      <c r="B128" s="20"/>
      <c r="C128" s="15"/>
      <c r="D128" s="31"/>
      <c r="E128" s="17"/>
      <c r="F128" s="61"/>
      <c r="G128" s="18"/>
      <c r="H128" s="19"/>
      <c r="I128" s="19"/>
      <c r="J128" s="19"/>
      <c r="K128" s="6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19"/>
      <c r="B129" s="20"/>
      <c r="C129" s="21"/>
      <c r="D129" s="31" t="n">
        <f aca="false">SUM(D126:D128)</f>
        <v>0</v>
      </c>
      <c r="E129" s="23"/>
      <c r="F129" s="62"/>
      <c r="G129" s="18"/>
      <c r="H129" s="19"/>
      <c r="I129" s="19"/>
      <c r="J129" s="19"/>
      <c r="K129" s="6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6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64" t="s">
        <v>131</v>
      </c>
      <c r="B131" s="65"/>
      <c r="C131" s="19"/>
      <c r="D131" s="22" t="n">
        <f aca="false">D8+D20+D44+D50+D55+D120+D129</f>
        <v>248293.31</v>
      </c>
      <c r="E131" s="19"/>
      <c r="F131" s="19"/>
      <c r="G131" s="19"/>
      <c r="H131" s="19"/>
      <c r="I131" s="19"/>
      <c r="J131" s="19"/>
      <c r="K131" s="6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6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6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6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6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6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6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6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6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6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6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6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6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6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6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6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6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6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6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6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6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6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6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6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6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6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6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6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6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6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6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6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6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6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6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6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6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6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6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6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6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6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6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6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6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6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6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6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6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6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6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6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6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6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6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6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6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6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6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6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6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6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6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6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6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6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6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6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6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6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6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6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6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6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6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6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6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6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6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6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6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6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6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6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6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6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6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6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6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6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6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6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6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6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6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6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6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6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6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6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6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6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6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6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6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6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6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6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6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6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6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6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6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6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6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6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6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6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6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6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6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6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6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6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6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6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6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6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6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6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6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6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6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6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6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6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6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6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6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6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6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6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6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6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6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6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6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6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6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6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6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6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6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6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6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6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6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6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6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6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6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6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6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6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6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6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6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6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6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6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6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6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6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6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6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6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6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6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6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6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6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6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6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6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6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6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6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6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6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6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6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6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6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6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6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6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6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6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6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6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6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6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6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6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6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6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6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6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6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6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6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6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6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6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6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6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6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6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6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6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6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6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6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6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6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6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6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6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6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6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6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6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6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6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6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6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6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6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6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6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6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6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6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6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6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6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6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6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6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6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6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6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6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6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6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6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6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6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6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6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6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6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6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6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6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6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6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6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6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6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6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6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6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6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6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6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6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6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6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6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6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6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6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6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6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6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6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6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6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6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6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6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6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6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6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6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6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6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6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6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6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6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6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6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6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6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6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6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6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6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6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6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6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6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6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6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6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6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6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6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6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6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6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6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6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6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6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6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6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6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6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6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6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6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6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6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6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6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6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6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6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6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6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6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6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6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6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6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6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6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6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6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6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6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6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6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6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6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6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6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6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6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6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6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6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6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6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6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6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6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6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6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6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6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6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6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6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6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6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6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6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6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6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6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6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6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6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6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6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6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6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6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6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6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6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6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6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6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6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6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6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6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6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6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6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6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6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6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6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6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6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6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6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6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6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6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6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6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6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6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6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6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6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6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6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6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6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6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6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6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6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6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6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6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6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6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6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6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6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6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6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6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6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6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6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6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6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6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6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6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6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6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6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6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6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6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6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6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6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6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6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6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6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6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6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6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6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6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6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6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6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6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6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6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6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6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6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6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6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6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6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6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6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6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6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6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6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6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6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6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6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6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6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6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6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6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6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6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6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6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6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6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6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6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6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6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6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6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6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6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6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6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6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6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6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6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6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6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6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6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6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6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6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6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6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6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6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6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6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6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6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6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6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6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6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6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6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6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6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6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6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6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6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6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6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6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6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6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6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6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6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6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6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6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6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6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6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6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6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6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6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6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6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6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6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6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6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6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6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6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6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6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6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6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6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6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6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6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6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6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6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6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6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6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6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6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6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6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6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6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6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6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6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6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6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6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6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6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6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6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6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6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6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6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6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6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6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6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6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6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6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6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6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6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6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6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6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6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6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6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6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6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6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6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6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6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6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6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6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6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6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6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6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6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6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6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6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6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6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6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6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6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6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6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6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6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6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6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6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6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6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6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6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6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6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6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6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6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6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6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6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6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6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6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6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6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6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6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6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6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6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6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6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6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6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6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6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6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6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6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6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6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6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6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6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6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6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6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6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6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6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6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6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6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6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6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6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6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6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6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6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6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6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6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6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6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6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6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6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6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6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6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6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6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6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6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6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6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6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6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6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6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6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6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6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6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6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6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6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6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6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6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6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6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6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6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6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6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6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6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6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6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6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6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6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6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6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6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6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6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6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6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6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6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6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6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6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6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6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6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6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6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6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6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6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6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6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6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6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6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6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6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6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6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6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6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66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66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66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66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66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66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66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66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66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66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66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66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66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66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66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66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66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66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66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66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66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66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66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66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66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66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66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66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66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66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66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66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66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66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66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66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66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66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66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66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66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66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66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66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66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66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66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66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66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66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66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66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66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66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66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66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66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66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66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66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66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66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66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66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66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66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66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66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66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66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66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66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66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66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66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66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66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66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66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66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66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66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66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A990" s="2"/>
      <c r="B990" s="24"/>
      <c r="C990" s="2"/>
      <c r="D990" s="2"/>
      <c r="E990" s="2"/>
      <c r="F990" s="2"/>
      <c r="G990" s="2"/>
      <c r="H990" s="2"/>
      <c r="I990" s="2"/>
      <c r="J990" s="2"/>
      <c r="K990" s="66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customFormat="false" ht="15.75" hidden="false" customHeight="false" outlineLevel="0" collapsed="false">
      <c r="A991" s="2"/>
      <c r="B991" s="24"/>
      <c r="C991" s="2"/>
      <c r="D991" s="2"/>
      <c r="E991" s="2"/>
      <c r="F991" s="2"/>
      <c r="G991" s="2"/>
      <c r="H991" s="2"/>
      <c r="I991" s="2"/>
      <c r="J991" s="2"/>
      <c r="K991" s="66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customFormat="false" ht="15.75" hidden="false" customHeight="false" outlineLevel="0" collapsed="false">
      <c r="A992" s="2"/>
      <c r="B992" s="24"/>
      <c r="C992" s="2"/>
      <c r="D992" s="2"/>
      <c r="E992" s="2"/>
      <c r="F992" s="2"/>
      <c r="G992" s="2"/>
      <c r="H992" s="2"/>
      <c r="I992" s="2"/>
      <c r="J992" s="2"/>
      <c r="K992" s="66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customFormat="false" ht="15.75" hidden="false" customHeight="false" outlineLevel="0" collapsed="false">
      <c r="A993" s="2"/>
      <c r="B993" s="24"/>
      <c r="C993" s="2"/>
      <c r="D993" s="2"/>
      <c r="E993" s="2"/>
      <c r="F993" s="2"/>
      <c r="G993" s="2"/>
      <c r="H993" s="2"/>
      <c r="I993" s="2"/>
      <c r="J993" s="2"/>
      <c r="K993" s="66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customFormat="false" ht="15.75" hidden="false" customHeight="false" outlineLevel="0" collapsed="false">
      <c r="A994" s="2"/>
      <c r="B994" s="24"/>
      <c r="C994" s="2"/>
      <c r="D994" s="2"/>
      <c r="E994" s="2"/>
      <c r="F994" s="2"/>
      <c r="G994" s="2"/>
      <c r="H994" s="2"/>
      <c r="I994" s="2"/>
      <c r="J994" s="2"/>
      <c r="K994" s="66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customFormat="false" ht="15.75" hidden="false" customHeight="false" outlineLevel="0" collapsed="false">
      <c r="A995" s="2"/>
      <c r="B995" s="24"/>
      <c r="C995" s="2"/>
      <c r="D995" s="2"/>
      <c r="E995" s="2"/>
      <c r="F995" s="2"/>
      <c r="G995" s="2"/>
      <c r="H995" s="2"/>
      <c r="I995" s="2"/>
      <c r="J995" s="2"/>
      <c r="K995" s="66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customFormat="false" ht="15.75" hidden="false" customHeight="false" outlineLevel="0" collapsed="false">
      <c r="A996" s="2"/>
      <c r="B996" s="24"/>
      <c r="C996" s="2"/>
      <c r="D996" s="2"/>
      <c r="E996" s="2"/>
      <c r="F996" s="2"/>
      <c r="G996" s="2"/>
      <c r="H996" s="2"/>
      <c r="I996" s="2"/>
      <c r="J996" s="2"/>
      <c r="K996" s="66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customFormat="false" ht="15.75" hidden="false" customHeight="false" outlineLevel="0" collapsed="false">
      <c r="A997" s="2"/>
      <c r="B997" s="24"/>
      <c r="C997" s="2"/>
      <c r="D997" s="2"/>
      <c r="E997" s="2"/>
      <c r="F997" s="2"/>
      <c r="G997" s="2"/>
      <c r="H997" s="2"/>
      <c r="I997" s="2"/>
      <c r="J997" s="2"/>
      <c r="K997" s="66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customFormat="false" ht="15.75" hidden="false" customHeight="false" outlineLevel="0" collapsed="false">
      <c r="A998" s="2"/>
      <c r="B998" s="24"/>
      <c r="C998" s="2"/>
      <c r="D998" s="2"/>
      <c r="E998" s="2"/>
      <c r="F998" s="2"/>
      <c r="G998" s="2"/>
      <c r="H998" s="2"/>
      <c r="I998" s="2"/>
      <c r="J998" s="2"/>
      <c r="K998" s="66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customFormat="false" ht="15.75" hidden="false" customHeight="false" outlineLevel="0" collapsed="false">
      <c r="A999" s="2"/>
      <c r="B999" s="24"/>
      <c r="C999" s="2"/>
      <c r="D999" s="2"/>
      <c r="E999" s="2"/>
      <c r="F999" s="2"/>
      <c r="G999" s="2"/>
      <c r="H999" s="2"/>
      <c r="I999" s="2"/>
      <c r="J999" s="2"/>
      <c r="K999" s="66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customFormat="false" ht="15.75" hidden="false" customHeight="false" outlineLevel="0" collapsed="false">
      <c r="A1000" s="2"/>
      <c r="B1000" s="24"/>
      <c r="C1000" s="2"/>
      <c r="D1000" s="2"/>
      <c r="E1000" s="2"/>
      <c r="F1000" s="2"/>
      <c r="G1000" s="2"/>
      <c r="H1000" s="2"/>
      <c r="I1000" s="2"/>
      <c r="J1000" s="2"/>
      <c r="K1000" s="66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customFormat="false" ht="15.75" hidden="false" customHeight="false" outlineLevel="0" collapsed="false">
      <c r="A1001" s="2"/>
      <c r="B1001" s="24"/>
      <c r="C1001" s="2"/>
      <c r="D1001" s="2"/>
      <c r="E1001" s="2"/>
      <c r="F1001" s="2"/>
      <c r="G1001" s="2"/>
      <c r="H1001" s="2"/>
      <c r="I1001" s="2"/>
      <c r="J1001" s="2"/>
      <c r="K1001" s="66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customFormat="false" ht="15.75" hidden="false" customHeight="false" outlineLevel="0" collapsed="false">
      <c r="A1002" s="2"/>
      <c r="B1002" s="24"/>
      <c r="C1002" s="2"/>
      <c r="D1002" s="2"/>
      <c r="E1002" s="2"/>
      <c r="F1002" s="2"/>
      <c r="G1002" s="2"/>
      <c r="H1002" s="2"/>
      <c r="I1002" s="2"/>
      <c r="J1002" s="2"/>
      <c r="K1002" s="66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customFormat="false" ht="15.75" hidden="false" customHeight="false" outlineLevel="0" collapsed="false">
      <c r="A1003" s="2"/>
      <c r="B1003" s="24"/>
      <c r="C1003" s="2"/>
      <c r="D1003" s="2"/>
      <c r="E1003" s="2"/>
      <c r="F1003" s="2"/>
      <c r="G1003" s="2"/>
      <c r="H1003" s="2"/>
      <c r="I1003" s="2"/>
      <c r="J1003" s="2"/>
      <c r="K1003" s="66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customFormat="false" ht="15.75" hidden="false" customHeight="false" outlineLevel="0" collapsed="false">
      <c r="A1004" s="2"/>
      <c r="B1004" s="24"/>
      <c r="C1004" s="2"/>
      <c r="D1004" s="2"/>
      <c r="E1004" s="2"/>
      <c r="F1004" s="2"/>
      <c r="G1004" s="2"/>
      <c r="H1004" s="2"/>
      <c r="I1004" s="2"/>
      <c r="J1004" s="2"/>
      <c r="K1004" s="66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customFormat="false" ht="15.75" hidden="false" customHeight="false" outlineLevel="0" collapsed="false">
      <c r="A1005" s="2"/>
      <c r="B1005" s="24"/>
      <c r="C1005" s="2"/>
      <c r="D1005" s="2"/>
      <c r="E1005" s="2"/>
      <c r="F1005" s="2"/>
      <c r="G1005" s="2"/>
      <c r="H1005" s="2"/>
      <c r="I1005" s="2"/>
      <c r="J1005" s="2"/>
      <c r="K1005" s="66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customFormat="false" ht="15.75" hidden="false" customHeight="false" outlineLevel="0" collapsed="false">
      <c r="A1006" s="2"/>
      <c r="B1006" s="24"/>
      <c r="C1006" s="2"/>
      <c r="D1006" s="2"/>
      <c r="E1006" s="2"/>
      <c r="F1006" s="2"/>
      <c r="G1006" s="2"/>
      <c r="H1006" s="2"/>
      <c r="I1006" s="2"/>
      <c r="J1006" s="2"/>
      <c r="K1006" s="66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customFormat="false" ht="15.75" hidden="false" customHeight="false" outlineLevel="0" collapsed="false">
      <c r="A1007" s="2"/>
      <c r="B1007" s="24"/>
      <c r="C1007" s="2"/>
      <c r="D1007" s="2"/>
      <c r="E1007" s="2"/>
      <c r="F1007" s="2"/>
      <c r="G1007" s="2"/>
      <c r="H1007" s="2"/>
      <c r="I1007" s="2"/>
      <c r="J1007" s="2"/>
      <c r="K1007" s="66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customFormat="false" ht="15.75" hidden="false" customHeight="false" outlineLevel="0" collapsed="false">
      <c r="A1008" s="2"/>
      <c r="B1008" s="24"/>
      <c r="C1008" s="2"/>
      <c r="D1008" s="2"/>
      <c r="E1008" s="2"/>
      <c r="F1008" s="2"/>
      <c r="G1008" s="2"/>
      <c r="H1008" s="2"/>
      <c r="I1008" s="2"/>
      <c r="J1008" s="2"/>
      <c r="K1008" s="66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customFormat="false" ht="15.75" hidden="false" customHeight="false" outlineLevel="0" collapsed="false">
      <c r="A1009" s="2"/>
      <c r="B1009" s="24"/>
      <c r="C1009" s="2"/>
      <c r="D1009" s="2"/>
      <c r="E1009" s="2"/>
      <c r="F1009" s="2"/>
      <c r="G1009" s="2"/>
      <c r="H1009" s="2"/>
      <c r="I1009" s="2"/>
      <c r="J1009" s="2"/>
      <c r="K1009" s="66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customFormat="false" ht="15.75" hidden="false" customHeight="false" outlineLevel="0" collapsed="false">
      <c r="A1010" s="2"/>
      <c r="B1010" s="24"/>
      <c r="C1010" s="2"/>
      <c r="D1010" s="2"/>
      <c r="E1010" s="2"/>
      <c r="F1010" s="2"/>
      <c r="G1010" s="2"/>
      <c r="H1010" s="2"/>
      <c r="I1010" s="2"/>
      <c r="J1010" s="2"/>
      <c r="K1010" s="66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customFormat="false" ht="15.75" hidden="false" customHeight="false" outlineLevel="0" collapsed="false">
      <c r="A1011" s="2"/>
      <c r="B1011" s="24"/>
      <c r="C1011" s="2"/>
      <c r="D1011" s="2"/>
      <c r="E1011" s="2"/>
      <c r="F1011" s="2"/>
      <c r="G1011" s="2"/>
      <c r="H1011" s="2"/>
      <c r="I1011" s="2"/>
      <c r="J1011" s="2"/>
      <c r="K1011" s="66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customFormat="false" ht="15.75" hidden="false" customHeight="false" outlineLevel="0" collapsed="false">
      <c r="A1012" s="2"/>
      <c r="B1012" s="24"/>
      <c r="C1012" s="2"/>
      <c r="D1012" s="2"/>
      <c r="E1012" s="2"/>
      <c r="F1012" s="2"/>
      <c r="G1012" s="2"/>
      <c r="H1012" s="2"/>
      <c r="I1012" s="2"/>
      <c r="J1012" s="2"/>
      <c r="K1012" s="66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customFormat="false" ht="15.75" hidden="false" customHeight="false" outlineLevel="0" collapsed="false">
      <c r="A1013" s="2"/>
      <c r="B1013" s="24"/>
      <c r="C1013" s="2"/>
      <c r="D1013" s="2"/>
      <c r="E1013" s="2"/>
      <c r="F1013" s="2"/>
      <c r="G1013" s="2"/>
      <c r="H1013" s="2"/>
      <c r="I1013" s="2"/>
      <c r="J1013" s="2"/>
      <c r="K1013" s="66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customFormat="false" ht="15.75" hidden="false" customHeight="false" outlineLevel="0" collapsed="false">
      <c r="A1014" s="2"/>
      <c r="B1014" s="24"/>
      <c r="C1014" s="2"/>
      <c r="D1014" s="2"/>
      <c r="E1014" s="2"/>
      <c r="F1014" s="2"/>
      <c r="G1014" s="2"/>
      <c r="H1014" s="2"/>
      <c r="I1014" s="2"/>
      <c r="J1014" s="2"/>
      <c r="K1014" s="66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customFormat="false" ht="15.75" hidden="false" customHeight="false" outlineLevel="0" collapsed="false">
      <c r="A1015" s="2"/>
      <c r="B1015" s="24"/>
      <c r="C1015" s="2"/>
      <c r="D1015" s="2"/>
      <c r="E1015" s="2"/>
      <c r="F1015" s="2"/>
      <c r="G1015" s="2"/>
      <c r="H1015" s="2"/>
      <c r="I1015" s="2"/>
      <c r="J1015" s="2"/>
      <c r="K1015" s="66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customFormat="false" ht="15.75" hidden="false" customHeight="false" outlineLevel="0" collapsed="false">
      <c r="A1016" s="2"/>
      <c r="B1016" s="24"/>
      <c r="C1016" s="2"/>
      <c r="D1016" s="2"/>
      <c r="E1016" s="2"/>
      <c r="F1016" s="2"/>
      <c r="G1016" s="2"/>
      <c r="H1016" s="2"/>
      <c r="I1016" s="2"/>
      <c r="J1016" s="2"/>
      <c r="K1016" s="66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customFormat="false" ht="15.75" hidden="false" customHeight="false" outlineLevel="0" collapsed="false">
      <c r="A1017" s="2"/>
      <c r="B1017" s="24"/>
      <c r="C1017" s="2"/>
      <c r="D1017" s="2"/>
      <c r="E1017" s="2"/>
      <c r="F1017" s="2"/>
      <c r="G1017" s="2"/>
      <c r="H1017" s="2"/>
      <c r="I1017" s="2"/>
      <c r="J1017" s="2"/>
      <c r="K1017" s="66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customFormat="false" ht="15.75" hidden="false" customHeight="false" outlineLevel="0" collapsed="false">
      <c r="A1018" s="2"/>
      <c r="B1018" s="24"/>
      <c r="C1018" s="2"/>
      <c r="D1018" s="2"/>
      <c r="E1018" s="2"/>
      <c r="F1018" s="2"/>
      <c r="G1018" s="2"/>
      <c r="H1018" s="2"/>
      <c r="I1018" s="2"/>
      <c r="J1018" s="2"/>
      <c r="K1018" s="66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customFormat="false" ht="15.75" hidden="false" customHeight="false" outlineLevel="0" collapsed="false">
      <c r="A1019" s="2"/>
      <c r="B1019" s="24"/>
      <c r="C1019" s="2"/>
      <c r="D1019" s="2"/>
      <c r="E1019" s="2"/>
      <c r="F1019" s="2"/>
      <c r="G1019" s="2"/>
      <c r="H1019" s="2"/>
      <c r="I1019" s="2"/>
      <c r="J1019" s="2"/>
      <c r="K1019" s="66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customFormat="false" ht="15.75" hidden="false" customHeight="false" outlineLevel="0" collapsed="false">
      <c r="A1020" s="2"/>
      <c r="B1020" s="24"/>
      <c r="C1020" s="2"/>
      <c r="D1020" s="2"/>
      <c r="E1020" s="2"/>
      <c r="F1020" s="2"/>
      <c r="G1020" s="2"/>
      <c r="H1020" s="2"/>
      <c r="I1020" s="2"/>
      <c r="J1020" s="2"/>
      <c r="K1020" s="66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customFormat="false" ht="15.75" hidden="false" customHeight="false" outlineLevel="0" collapsed="false">
      <c r="A1021" s="2"/>
      <c r="B1021" s="24"/>
      <c r="C1021" s="2"/>
      <c r="D1021" s="2"/>
      <c r="E1021" s="2"/>
      <c r="F1021" s="2"/>
      <c r="G1021" s="2"/>
      <c r="H1021" s="2"/>
      <c r="I1021" s="2"/>
      <c r="J1021" s="2"/>
      <c r="K1021" s="66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customFormat="false" ht="15.75" hidden="false" customHeight="false" outlineLevel="0" collapsed="false">
      <c r="A1022" s="2"/>
      <c r="B1022" s="24"/>
      <c r="C1022" s="2"/>
      <c r="D1022" s="2"/>
      <c r="E1022" s="2"/>
      <c r="F1022" s="2"/>
      <c r="G1022" s="2"/>
      <c r="H1022" s="2"/>
      <c r="I1022" s="2"/>
      <c r="J1022" s="2"/>
      <c r="K1022" s="66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customFormat="false" ht="15.75" hidden="false" customHeight="false" outlineLevel="0" collapsed="false">
      <c r="A1023" s="2"/>
      <c r="B1023" s="24"/>
      <c r="C1023" s="2"/>
      <c r="D1023" s="2"/>
      <c r="E1023" s="2"/>
      <c r="F1023" s="2"/>
      <c r="G1023" s="2"/>
      <c r="H1023" s="2"/>
      <c r="I1023" s="2"/>
      <c r="J1023" s="2"/>
      <c r="K1023" s="66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customFormat="false" ht="15.75" hidden="false" customHeight="false" outlineLevel="0" collapsed="false">
      <c r="A1024" s="2"/>
      <c r="B1024" s="24"/>
      <c r="C1024" s="2"/>
      <c r="D1024" s="2"/>
      <c r="E1024" s="2"/>
      <c r="F1024" s="2"/>
      <c r="G1024" s="2"/>
      <c r="H1024" s="2"/>
      <c r="I1024" s="2"/>
      <c r="J1024" s="2"/>
      <c r="K1024" s="66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customFormat="false" ht="15.75" hidden="false" customHeight="false" outlineLevel="0" collapsed="false">
      <c r="A1025" s="2"/>
      <c r="B1025" s="24"/>
      <c r="C1025" s="2"/>
      <c r="D1025" s="2"/>
      <c r="E1025" s="2"/>
      <c r="F1025" s="2"/>
      <c r="G1025" s="2"/>
      <c r="H1025" s="2"/>
      <c r="I1025" s="2"/>
      <c r="J1025" s="2"/>
      <c r="K1025" s="66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customFormat="false" ht="15.75" hidden="false" customHeight="false" outlineLevel="0" collapsed="false">
      <c r="A1026" s="2"/>
      <c r="B1026" s="24"/>
      <c r="C1026" s="2"/>
      <c r="D1026" s="2"/>
      <c r="E1026" s="2"/>
      <c r="F1026" s="2"/>
      <c r="G1026" s="2"/>
      <c r="H1026" s="2"/>
      <c r="I1026" s="2"/>
      <c r="J1026" s="2"/>
      <c r="K1026" s="66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customFormat="false" ht="15.75" hidden="false" customHeight="false" outlineLevel="0" collapsed="false">
      <c r="A1027" s="2"/>
      <c r="B1027" s="24"/>
      <c r="C1027" s="2"/>
      <c r="D1027" s="2"/>
      <c r="E1027" s="2"/>
      <c r="F1027" s="2"/>
      <c r="G1027" s="2"/>
      <c r="H1027" s="2"/>
      <c r="I1027" s="2"/>
      <c r="J1027" s="2"/>
      <c r="K1027" s="66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customFormat="false" ht="15.75" hidden="false" customHeight="false" outlineLevel="0" collapsed="false">
      <c r="A1028" s="2"/>
      <c r="B1028" s="24"/>
      <c r="C1028" s="2"/>
      <c r="D1028" s="2"/>
      <c r="E1028" s="2"/>
      <c r="F1028" s="2"/>
      <c r="G1028" s="2"/>
      <c r="H1028" s="2"/>
      <c r="I1028" s="2"/>
      <c r="J1028" s="2"/>
      <c r="K1028" s="66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customFormat="false" ht="15.75" hidden="false" customHeight="false" outlineLevel="0" collapsed="false">
      <c r="A1029" s="2"/>
      <c r="B1029" s="24"/>
      <c r="C1029" s="2"/>
      <c r="D1029" s="2"/>
      <c r="E1029" s="2"/>
      <c r="F1029" s="2"/>
      <c r="G1029" s="2"/>
      <c r="H1029" s="2"/>
      <c r="I1029" s="2"/>
      <c r="J1029" s="2"/>
      <c r="K1029" s="66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customFormat="false" ht="15.75" hidden="false" customHeight="false" outlineLevel="0" collapsed="false">
      <c r="A1030" s="2"/>
      <c r="B1030" s="24"/>
      <c r="C1030" s="2"/>
      <c r="D1030" s="2"/>
      <c r="E1030" s="2"/>
      <c r="F1030" s="2"/>
      <c r="G1030" s="2"/>
      <c r="H1030" s="2"/>
      <c r="I1030" s="2"/>
      <c r="J1030" s="2"/>
      <c r="K1030" s="66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customFormat="false" ht="15.75" hidden="false" customHeight="false" outlineLevel="0" collapsed="false">
      <c r="A1031" s="2"/>
      <c r="B1031" s="24"/>
      <c r="C1031" s="2"/>
      <c r="D1031" s="2"/>
      <c r="E1031" s="2"/>
      <c r="F1031" s="2"/>
      <c r="G1031" s="2"/>
      <c r="H1031" s="2"/>
      <c r="I1031" s="2"/>
      <c r="J1031" s="2"/>
      <c r="K1031" s="66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customFormat="false" ht="15.75" hidden="false" customHeight="false" outlineLevel="0" collapsed="false">
      <c r="A1032" s="2"/>
      <c r="B1032" s="24"/>
      <c r="C1032" s="2"/>
      <c r="D1032" s="2"/>
      <c r="E1032" s="2"/>
      <c r="F1032" s="2"/>
      <c r="G1032" s="2"/>
      <c r="H1032" s="2"/>
      <c r="I1032" s="2"/>
      <c r="J1032" s="2"/>
      <c r="K1032" s="66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customFormat="false" ht="15.75" hidden="false" customHeight="false" outlineLevel="0" collapsed="false">
      <c r="A1033" s="2"/>
      <c r="B1033" s="24"/>
      <c r="C1033" s="2"/>
      <c r="D1033" s="2"/>
      <c r="E1033" s="2"/>
      <c r="F1033" s="2"/>
      <c r="G1033" s="2"/>
      <c r="H1033" s="2"/>
      <c r="I1033" s="2"/>
      <c r="J1033" s="2"/>
      <c r="K1033" s="66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customFormat="false" ht="15.75" hidden="false" customHeight="false" outlineLevel="0" collapsed="false">
      <c r="A1034" s="2"/>
      <c r="B1034" s="24"/>
      <c r="C1034" s="2"/>
      <c r="D1034" s="2"/>
      <c r="E1034" s="2"/>
      <c r="F1034" s="2"/>
      <c r="G1034" s="2"/>
      <c r="H1034" s="2"/>
      <c r="I1034" s="2"/>
      <c r="J1034" s="2"/>
      <c r="K1034" s="66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customFormat="false" ht="15.75" hidden="false" customHeight="false" outlineLevel="0" collapsed="false">
      <c r="A1035" s="2"/>
      <c r="B1035" s="24"/>
      <c r="C1035" s="2"/>
      <c r="D1035" s="2"/>
      <c r="E1035" s="2"/>
      <c r="F1035" s="2"/>
      <c r="G1035" s="2"/>
      <c r="H1035" s="2"/>
      <c r="I1035" s="2"/>
      <c r="J1035" s="2"/>
      <c r="K1035" s="66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customFormat="false" ht="15.75" hidden="false" customHeight="false" outlineLevel="0" collapsed="false">
      <c r="A1036" s="2"/>
      <c r="B1036" s="24"/>
      <c r="C1036" s="2"/>
      <c r="D1036" s="2"/>
      <c r="E1036" s="2"/>
      <c r="F1036" s="2"/>
      <c r="G1036" s="2"/>
      <c r="H1036" s="2"/>
      <c r="I1036" s="2"/>
      <c r="J1036" s="2"/>
      <c r="K1036" s="66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customFormat="false" ht="15.75" hidden="false" customHeight="false" outlineLevel="0" collapsed="false">
      <c r="A1037" s="2"/>
      <c r="B1037" s="24"/>
      <c r="C1037" s="2"/>
      <c r="D1037" s="2"/>
      <c r="E1037" s="2"/>
      <c r="F1037" s="2"/>
      <c r="G1037" s="2"/>
      <c r="H1037" s="2"/>
      <c r="I1037" s="2"/>
      <c r="J1037" s="2"/>
      <c r="K1037" s="66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customFormat="false" ht="15.75" hidden="false" customHeight="false" outlineLevel="0" collapsed="false">
      <c r="A1038" s="2"/>
      <c r="B1038" s="24"/>
      <c r="C1038" s="2"/>
      <c r="D1038" s="2"/>
      <c r="E1038" s="2"/>
      <c r="F1038" s="2"/>
      <c r="G1038" s="2"/>
      <c r="H1038" s="2"/>
      <c r="I1038" s="2"/>
      <c r="J1038" s="2"/>
      <c r="K1038" s="66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customFormat="false" ht="15.75" hidden="false" customHeight="false" outlineLevel="0" collapsed="false">
      <c r="A1039" s="2"/>
      <c r="B1039" s="24"/>
      <c r="C1039" s="2"/>
      <c r="D1039" s="2"/>
      <c r="E1039" s="2"/>
      <c r="F1039" s="2"/>
      <c r="G1039" s="2"/>
      <c r="H1039" s="2"/>
      <c r="I1039" s="2"/>
      <c r="J1039" s="2"/>
      <c r="K1039" s="66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customFormat="false" ht="15.75" hidden="false" customHeight="false" outlineLevel="0" collapsed="false">
      <c r="A1040" s="2"/>
      <c r="B1040" s="24"/>
      <c r="C1040" s="2"/>
      <c r="D1040" s="2"/>
      <c r="E1040" s="2"/>
      <c r="F1040" s="2"/>
      <c r="G1040" s="2"/>
      <c r="H1040" s="2"/>
      <c r="I1040" s="2"/>
      <c r="J1040" s="2"/>
      <c r="K1040" s="66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customFormat="false" ht="15.75" hidden="false" customHeight="false" outlineLevel="0" collapsed="false">
      <c r="A1041" s="2"/>
      <c r="B1041" s="24"/>
      <c r="C1041" s="2"/>
      <c r="D1041" s="2"/>
      <c r="E1041" s="2"/>
      <c r="F1041" s="2"/>
      <c r="G1041" s="2"/>
      <c r="H1041" s="2"/>
      <c r="I1041" s="2"/>
      <c r="J1041" s="2"/>
      <c r="K1041" s="66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customFormat="false" ht="15.75" hidden="false" customHeight="false" outlineLevel="0" collapsed="false">
      <c r="A1042" s="2"/>
      <c r="B1042" s="24"/>
      <c r="C1042" s="2"/>
      <c r="D1042" s="2"/>
      <c r="E1042" s="2"/>
      <c r="F1042" s="2"/>
      <c r="G1042" s="2"/>
      <c r="H1042" s="2"/>
      <c r="I1042" s="2"/>
      <c r="J1042" s="2"/>
      <c r="K1042" s="66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customFormat="false" ht="15.75" hidden="false" customHeight="false" outlineLevel="0" collapsed="false">
      <c r="A1043" s="2"/>
      <c r="B1043" s="24"/>
      <c r="C1043" s="2"/>
      <c r="D1043" s="2"/>
      <c r="E1043" s="2"/>
      <c r="F1043" s="2"/>
      <c r="G1043" s="2"/>
      <c r="H1043" s="2"/>
      <c r="I1043" s="2"/>
      <c r="J1043" s="2"/>
      <c r="K1043" s="66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customFormat="false" ht="15.75" hidden="false" customHeight="false" outlineLevel="0" collapsed="false">
      <c r="A1044" s="2"/>
      <c r="B1044" s="24"/>
      <c r="C1044" s="2"/>
      <c r="D1044" s="2"/>
      <c r="E1044" s="2"/>
      <c r="F1044" s="2"/>
      <c r="G1044" s="2"/>
      <c r="H1044" s="2"/>
      <c r="I1044" s="2"/>
      <c r="J1044" s="2"/>
      <c r="K1044" s="66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customFormat="false" ht="15.75" hidden="false" customHeight="false" outlineLevel="0" collapsed="false">
      <c r="A1045" s="2"/>
      <c r="B1045" s="24"/>
      <c r="C1045" s="2"/>
      <c r="D1045" s="2"/>
      <c r="E1045" s="2"/>
      <c r="F1045" s="2"/>
      <c r="G1045" s="2"/>
      <c r="H1045" s="2"/>
      <c r="I1045" s="2"/>
      <c r="J1045" s="2"/>
      <c r="K1045" s="66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customFormat="false" ht="15.75" hidden="false" customHeight="false" outlineLevel="0" collapsed="false">
      <c r="A1046" s="2"/>
      <c r="B1046" s="24"/>
      <c r="C1046" s="2"/>
      <c r="D1046" s="2"/>
      <c r="E1046" s="2"/>
      <c r="F1046" s="2"/>
      <c r="G1046" s="2"/>
      <c r="H1046" s="2"/>
      <c r="I1046" s="2"/>
      <c r="J1046" s="2"/>
      <c r="K1046" s="66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customFormat="false" ht="15.75" hidden="false" customHeight="false" outlineLevel="0" collapsed="false">
      <c r="A1047" s="2"/>
      <c r="B1047" s="24"/>
      <c r="C1047" s="2"/>
      <c r="D1047" s="2"/>
      <c r="E1047" s="2"/>
      <c r="F1047" s="2"/>
      <c r="G1047" s="2"/>
      <c r="H1047" s="2"/>
      <c r="I1047" s="2"/>
      <c r="J1047" s="2"/>
      <c r="K1047" s="66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customFormat="false" ht="15.75" hidden="false" customHeight="false" outlineLevel="0" collapsed="false">
      <c r="K1048" s="68"/>
    </row>
    <row r="1049" customFormat="false" ht="15.75" hidden="false" customHeight="false" outlineLevel="0" collapsed="false">
      <c r="K1049" s="68"/>
    </row>
    <row r="1050" customFormat="false" ht="15.75" hidden="false" customHeight="false" outlineLevel="0" collapsed="false">
      <c r="K1050" s="68"/>
    </row>
    <row r="1051" customFormat="false" ht="15.75" hidden="false" customHeight="false" outlineLevel="0" collapsed="false">
      <c r="K1051" s="68"/>
    </row>
    <row r="1052" customFormat="false" ht="15.75" hidden="false" customHeight="false" outlineLevel="0" collapsed="false">
      <c r="K1052" s="68"/>
    </row>
    <row r="1053" customFormat="false" ht="15.75" hidden="false" customHeight="false" outlineLevel="0" collapsed="false">
      <c r="K1053" s="68"/>
    </row>
    <row r="1054" customFormat="false" ht="15.75" hidden="false" customHeight="false" outlineLevel="0" collapsed="false">
      <c r="K1054" s="68"/>
    </row>
    <row r="1055" customFormat="false" ht="15.75" hidden="false" customHeight="false" outlineLevel="0" collapsed="false">
      <c r="K1055" s="68"/>
    </row>
    <row r="1056" customFormat="false" ht="15.75" hidden="false" customHeight="false" outlineLevel="0" collapsed="false">
      <c r="K1056" s="68"/>
    </row>
    <row r="1057" customFormat="false" ht="15.75" hidden="false" customHeight="false" outlineLevel="0" collapsed="false">
      <c r="K1057" s="68"/>
    </row>
    <row r="1058" customFormat="false" ht="15.75" hidden="false" customHeight="false" outlineLevel="0" collapsed="false">
      <c r="K1058" s="68"/>
    </row>
    <row r="1059" customFormat="false" ht="15.75" hidden="false" customHeight="false" outlineLevel="0" collapsed="false">
      <c r="K1059" s="68"/>
    </row>
    <row r="1060" customFormat="false" ht="15.75" hidden="false" customHeight="false" outlineLevel="0" collapsed="false">
      <c r="K1060" s="68"/>
    </row>
    <row r="1061" customFormat="false" ht="15.75" hidden="false" customHeight="false" outlineLevel="0" collapsed="false">
      <c r="K1061" s="68"/>
    </row>
    <row r="1062" customFormat="false" ht="15.75" hidden="false" customHeight="false" outlineLevel="0" collapsed="false">
      <c r="K1062" s="68"/>
    </row>
  </sheetData>
  <mergeCells count="9">
    <mergeCell ref="A1:I2"/>
    <mergeCell ref="A3:G3"/>
    <mergeCell ref="A10:G10"/>
    <mergeCell ref="A21:G21"/>
    <mergeCell ref="A45:G45"/>
    <mergeCell ref="A52:G52"/>
    <mergeCell ref="A59:I59"/>
    <mergeCell ref="A60:G60"/>
    <mergeCell ref="A124:G124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  <col collapsed="false" customWidth="true" hidden="false" outlineLevel="0" max="10" min="10" style="0" width="16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6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6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6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6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/>
      <c r="B5" s="14"/>
      <c r="C5" s="15"/>
      <c r="D5" s="16" t="n">
        <v>0</v>
      </c>
      <c r="E5" s="17"/>
      <c r="F5" s="17"/>
      <c r="G5" s="18"/>
      <c r="H5" s="19"/>
      <c r="I5" s="19"/>
      <c r="J5" s="19"/>
      <c r="K5" s="6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6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9"/>
      <c r="B7" s="20"/>
      <c r="C7" s="21"/>
      <c r="D7" s="22" t="n">
        <f aca="false">SUM(D5:D6)</f>
        <v>0</v>
      </c>
      <c r="E7" s="23"/>
      <c r="F7" s="18"/>
      <c r="G7" s="18"/>
      <c r="H7" s="19"/>
      <c r="I7" s="19"/>
      <c r="J7" s="19"/>
      <c r="K7" s="6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2"/>
      <c r="B8" s="24"/>
      <c r="C8" s="2"/>
      <c r="D8" s="25"/>
      <c r="E8" s="2"/>
      <c r="F8" s="2"/>
      <c r="G8" s="2"/>
      <c r="H8" s="2"/>
      <c r="I8" s="2"/>
      <c r="J8" s="2"/>
      <c r="K8" s="66" t="s">
        <v>12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7.35" hidden="false" customHeight="false" outlineLevel="0" collapsed="false">
      <c r="A9" s="3" t="s">
        <v>13</v>
      </c>
      <c r="B9" s="3"/>
      <c r="C9" s="3"/>
      <c r="D9" s="3"/>
      <c r="E9" s="3"/>
      <c r="F9" s="3"/>
      <c r="G9" s="3"/>
      <c r="H9" s="4"/>
      <c r="I9" s="4"/>
      <c r="J9" s="4"/>
      <c r="K9" s="66"/>
      <c r="L9" s="2" t="s">
        <v>12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26"/>
      <c r="B10" s="27"/>
      <c r="C10" s="28"/>
      <c r="D10" s="29"/>
      <c r="E10" s="26"/>
      <c r="F10" s="26"/>
      <c r="G10" s="26"/>
      <c r="H10" s="11"/>
      <c r="I10" s="11"/>
      <c r="J10" s="11"/>
      <c r="K10" s="66"/>
      <c r="L10" s="2"/>
      <c r="M10" s="2"/>
      <c r="N10" s="2"/>
      <c r="O10" s="2"/>
      <c r="P10" s="30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37.3" hidden="false" customHeight="false" outlineLevel="0" collapsed="false">
      <c r="A11" s="5" t="s">
        <v>2</v>
      </c>
      <c r="B11" s="6" t="s">
        <v>3</v>
      </c>
      <c r="C11" s="7" t="s">
        <v>4</v>
      </c>
      <c r="D11" s="8" t="s">
        <v>5</v>
      </c>
      <c r="E11" s="9" t="s">
        <v>6</v>
      </c>
      <c r="F11" s="10" t="s">
        <v>7</v>
      </c>
      <c r="G11" s="5" t="s">
        <v>8</v>
      </c>
      <c r="H11" s="11" t="s">
        <v>9</v>
      </c>
      <c r="I11" s="11" t="s">
        <v>10</v>
      </c>
      <c r="J11" s="11"/>
      <c r="K11" s="6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19" t="s">
        <v>14</v>
      </c>
      <c r="B12" s="20" t="s">
        <v>15</v>
      </c>
      <c r="C12" s="15" t="s">
        <v>140</v>
      </c>
      <c r="D12" s="31" t="n">
        <v>9018.6</v>
      </c>
      <c r="E12" s="17" t="n">
        <v>46065</v>
      </c>
      <c r="F12" s="17" t="n">
        <v>46083</v>
      </c>
      <c r="G12" s="19"/>
      <c r="H12" s="19" t="n">
        <v>96</v>
      </c>
      <c r="I12" s="19" t="n">
        <v>242</v>
      </c>
      <c r="J12" s="19" t="s">
        <v>332</v>
      </c>
      <c r="K12" s="6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30</v>
      </c>
      <c r="B13" s="20" t="s">
        <v>141</v>
      </c>
      <c r="C13" s="15" t="s">
        <v>142</v>
      </c>
      <c r="D13" s="31" t="n">
        <v>8582.33</v>
      </c>
      <c r="E13" s="17" t="n">
        <v>46076</v>
      </c>
      <c r="F13" s="17" t="n">
        <v>46083</v>
      </c>
      <c r="G13" s="19"/>
      <c r="H13" s="19" t="n">
        <v>97</v>
      </c>
      <c r="I13" s="19" t="n">
        <v>244</v>
      </c>
      <c r="J13" s="19" t="s">
        <v>333</v>
      </c>
      <c r="K13" s="6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22</v>
      </c>
      <c r="B14" s="20" t="s">
        <v>23</v>
      </c>
      <c r="C14" s="15" t="s">
        <v>334</v>
      </c>
      <c r="D14" s="31" t="n">
        <v>6639.29</v>
      </c>
      <c r="E14" s="17" t="n">
        <v>46083</v>
      </c>
      <c r="F14" s="17" t="n">
        <v>46090</v>
      </c>
      <c r="G14" s="19"/>
      <c r="H14" s="19" t="n">
        <v>108</v>
      </c>
      <c r="I14" s="19" t="n">
        <v>300</v>
      </c>
      <c r="J14" s="67" t="s">
        <v>335</v>
      </c>
      <c r="K14" s="66" t="n">
        <v>800015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26</v>
      </c>
      <c r="B15" s="20" t="s">
        <v>27</v>
      </c>
      <c r="C15" s="15" t="s">
        <v>336</v>
      </c>
      <c r="D15" s="31" t="n">
        <v>41904.76</v>
      </c>
      <c r="E15" s="17" t="n">
        <v>46084</v>
      </c>
      <c r="F15" s="17" t="n">
        <v>46090</v>
      </c>
      <c r="G15" s="19"/>
      <c r="H15" s="19" t="n">
        <v>110</v>
      </c>
      <c r="I15" s="19" t="n">
        <v>303</v>
      </c>
      <c r="J15" s="19" t="s">
        <v>337</v>
      </c>
      <c r="K15" s="66" t="n">
        <v>800016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18</v>
      </c>
      <c r="B16" s="20" t="s">
        <v>19</v>
      </c>
      <c r="C16" s="15" t="s">
        <v>338</v>
      </c>
      <c r="D16" s="31" t="n">
        <v>39212.08</v>
      </c>
      <c r="E16" s="17" t="n">
        <v>46086</v>
      </c>
      <c r="F16" s="17" t="n">
        <v>46090</v>
      </c>
      <c r="G16" s="19"/>
      <c r="H16" s="19" t="n">
        <v>118</v>
      </c>
      <c r="I16" s="19" t="n">
        <v>317</v>
      </c>
      <c r="J16" s="19" t="s">
        <v>339</v>
      </c>
      <c r="K16" s="66" t="n">
        <v>80017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 t="s">
        <v>36</v>
      </c>
      <c r="B17" s="20" t="s">
        <v>37</v>
      </c>
      <c r="C17" s="15" t="s">
        <v>340</v>
      </c>
      <c r="D17" s="31" t="n">
        <v>10171.04</v>
      </c>
      <c r="E17" s="17" t="n">
        <v>46099</v>
      </c>
      <c r="F17" s="17" t="n">
        <v>46104</v>
      </c>
      <c r="G17" s="19"/>
      <c r="H17" s="19" t="n">
        <v>133</v>
      </c>
      <c r="I17" s="19" t="n">
        <v>386</v>
      </c>
      <c r="J17" s="19" t="s">
        <v>341</v>
      </c>
      <c r="K17" s="6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 t="s">
        <v>14</v>
      </c>
      <c r="B18" s="20" t="s">
        <v>15</v>
      </c>
      <c r="C18" s="15" t="s">
        <v>342</v>
      </c>
      <c r="D18" s="31" t="n">
        <v>9018.6</v>
      </c>
      <c r="E18" s="17" t="n">
        <v>46097</v>
      </c>
      <c r="F18" s="17" t="n">
        <v>46104</v>
      </c>
      <c r="G18" s="19"/>
      <c r="H18" s="19" t="n">
        <v>134</v>
      </c>
      <c r="I18" s="19" t="n">
        <v>388</v>
      </c>
      <c r="J18" s="19" t="s">
        <v>343</v>
      </c>
      <c r="K18" s="6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/>
      <c r="B19" s="20"/>
      <c r="C19" s="15"/>
      <c r="D19" s="31"/>
      <c r="E19" s="17"/>
      <c r="F19" s="17"/>
      <c r="G19" s="19"/>
      <c r="H19" s="19"/>
      <c r="I19" s="19"/>
      <c r="J19" s="19"/>
      <c r="K19" s="6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/>
      <c r="B20" s="20"/>
      <c r="C20" s="15"/>
      <c r="D20" s="31" t="n">
        <f aca="false">SUM(D12:D19)</f>
        <v>124546.7</v>
      </c>
      <c r="E20" s="17"/>
      <c r="F20" s="17"/>
      <c r="G20" s="19"/>
      <c r="H20" s="19"/>
      <c r="I20" s="19"/>
      <c r="J20" s="19"/>
      <c r="K20" s="6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7.35" hidden="false" customHeight="false" outlineLevel="0" collapsed="false">
      <c r="A21" s="3" t="s">
        <v>46</v>
      </c>
      <c r="B21" s="3"/>
      <c r="C21" s="3"/>
      <c r="D21" s="3"/>
      <c r="E21" s="3"/>
      <c r="F21" s="3"/>
      <c r="G21" s="3"/>
      <c r="H21" s="4"/>
      <c r="I21" s="4"/>
      <c r="J21" s="4"/>
      <c r="K21" s="6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33"/>
      <c r="B22" s="27"/>
      <c r="C22" s="28"/>
      <c r="D22" s="29"/>
      <c r="E22" s="26"/>
      <c r="F22" s="34"/>
      <c r="G22" s="26"/>
      <c r="H22" s="11"/>
      <c r="I22" s="11"/>
      <c r="J22" s="11"/>
      <c r="K22" s="6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37.3" hidden="false" customHeight="false" outlineLevel="0" collapsed="false">
      <c r="A23" s="35" t="s">
        <v>2</v>
      </c>
      <c r="B23" s="6" t="s">
        <v>3</v>
      </c>
      <c r="C23" s="7" t="s">
        <v>4</v>
      </c>
      <c r="D23" s="8" t="s">
        <v>5</v>
      </c>
      <c r="E23" s="9" t="s">
        <v>6</v>
      </c>
      <c r="F23" s="10" t="s">
        <v>7</v>
      </c>
      <c r="G23" s="5" t="s">
        <v>8</v>
      </c>
      <c r="H23" s="11" t="s">
        <v>9</v>
      </c>
      <c r="I23" s="11" t="s">
        <v>10</v>
      </c>
      <c r="J23" s="11"/>
      <c r="K23" s="6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19" t="s">
        <v>71</v>
      </c>
      <c r="B24" s="20" t="s">
        <v>72</v>
      </c>
      <c r="C24" s="15" t="s">
        <v>169</v>
      </c>
      <c r="D24" s="41" t="n">
        <v>421.45</v>
      </c>
      <c r="E24" s="17" t="n">
        <v>46072</v>
      </c>
      <c r="F24" s="32" t="n">
        <v>46083</v>
      </c>
      <c r="G24" s="42"/>
      <c r="H24" s="19" t="n">
        <v>98</v>
      </c>
      <c r="I24" s="19" t="n">
        <v>246</v>
      </c>
      <c r="J24" s="19" t="s">
        <v>344</v>
      </c>
      <c r="K24" s="6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19" t="s">
        <v>71</v>
      </c>
      <c r="B25" s="20" t="s">
        <v>72</v>
      </c>
      <c r="C25" s="15" t="s">
        <v>170</v>
      </c>
      <c r="D25" s="41" t="n">
        <v>2542</v>
      </c>
      <c r="E25" s="17" t="n">
        <v>46071</v>
      </c>
      <c r="F25" s="32" t="n">
        <v>46083</v>
      </c>
      <c r="G25" s="42"/>
      <c r="H25" s="19" t="n">
        <v>99</v>
      </c>
      <c r="I25" s="19" t="n">
        <v>247</v>
      </c>
      <c r="J25" s="19" t="s">
        <v>345</v>
      </c>
      <c r="K25" s="6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19" t="s">
        <v>71</v>
      </c>
      <c r="B26" s="20" t="s">
        <v>72</v>
      </c>
      <c r="C26" s="15" t="s">
        <v>346</v>
      </c>
      <c r="D26" s="41" t="n">
        <v>2747.17</v>
      </c>
      <c r="E26" s="17" t="n">
        <v>46072</v>
      </c>
      <c r="F26" s="32" t="n">
        <v>46083</v>
      </c>
      <c r="G26" s="42"/>
      <c r="H26" s="19" t="n">
        <v>106</v>
      </c>
      <c r="I26" s="19" t="n">
        <v>266</v>
      </c>
      <c r="J26" s="19" t="s">
        <v>347</v>
      </c>
      <c r="K26" s="6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19" t="s">
        <v>63</v>
      </c>
      <c r="B27" s="20" t="s">
        <v>64</v>
      </c>
      <c r="C27" s="15" t="s">
        <v>348</v>
      </c>
      <c r="D27" s="41" t="n">
        <v>790</v>
      </c>
      <c r="E27" s="17" t="n">
        <v>46077</v>
      </c>
      <c r="F27" s="32" t="n">
        <v>46084</v>
      </c>
      <c r="G27" s="42"/>
      <c r="H27" s="19" t="n">
        <v>107</v>
      </c>
      <c r="I27" s="19" t="n">
        <v>267</v>
      </c>
      <c r="J27" s="19" t="s">
        <v>349</v>
      </c>
      <c r="K27" s="6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19" t="s">
        <v>145</v>
      </c>
      <c r="B28" s="20" t="s">
        <v>146</v>
      </c>
      <c r="C28" s="15" t="s">
        <v>350</v>
      </c>
      <c r="D28" s="41" t="n">
        <v>1546.07</v>
      </c>
      <c r="E28" s="17" t="n">
        <v>46084</v>
      </c>
      <c r="F28" s="32" t="n">
        <v>46090</v>
      </c>
      <c r="G28" s="42"/>
      <c r="H28" s="19" t="n">
        <v>111</v>
      </c>
      <c r="I28" s="19" t="n">
        <v>307</v>
      </c>
      <c r="J28" s="19" t="s">
        <v>351</v>
      </c>
      <c r="K28" s="6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19" t="s">
        <v>51</v>
      </c>
      <c r="B29" s="20" t="s">
        <v>52</v>
      </c>
      <c r="C29" s="15" t="s">
        <v>352</v>
      </c>
      <c r="D29" s="41" t="n">
        <v>1430.74</v>
      </c>
      <c r="E29" s="17" t="n">
        <v>46085</v>
      </c>
      <c r="F29" s="32" t="n">
        <v>46090</v>
      </c>
      <c r="G29" s="42"/>
      <c r="H29" s="19" t="n">
        <v>112</v>
      </c>
      <c r="I29" s="19" t="n">
        <v>309</v>
      </c>
      <c r="J29" s="19" t="s">
        <v>353</v>
      </c>
      <c r="K29" s="6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19" t="s">
        <v>71</v>
      </c>
      <c r="B30" s="20" t="s">
        <v>72</v>
      </c>
      <c r="C30" s="15" t="s">
        <v>16</v>
      </c>
      <c r="D30" s="41" t="n">
        <v>13496.91</v>
      </c>
      <c r="E30" s="17" t="n">
        <v>46085</v>
      </c>
      <c r="F30" s="32" t="n">
        <v>46090</v>
      </c>
      <c r="G30" s="42"/>
      <c r="H30" s="19" t="n">
        <v>119</v>
      </c>
      <c r="I30" s="19" t="n">
        <v>319</v>
      </c>
      <c r="J30" s="19" t="s">
        <v>354</v>
      </c>
      <c r="K30" s="6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47</v>
      </c>
      <c r="B31" s="20" t="s">
        <v>48</v>
      </c>
      <c r="C31" s="15" t="s">
        <v>355</v>
      </c>
      <c r="D31" s="41" t="n">
        <v>16198.66</v>
      </c>
      <c r="E31" s="17" t="n">
        <v>46085</v>
      </c>
      <c r="F31" s="32" t="n">
        <v>46090</v>
      </c>
      <c r="G31" s="42"/>
      <c r="H31" s="19" t="n">
        <v>122</v>
      </c>
      <c r="I31" s="19" t="n">
        <v>328</v>
      </c>
      <c r="J31" s="19" t="s">
        <v>356</v>
      </c>
      <c r="K31" s="6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19" t="s">
        <v>67</v>
      </c>
      <c r="B32" s="20" t="s">
        <v>68</v>
      </c>
      <c r="C32" s="69" t="s">
        <v>357</v>
      </c>
      <c r="D32" s="41" t="n">
        <v>400</v>
      </c>
      <c r="E32" s="70" t="n">
        <v>46087</v>
      </c>
      <c r="F32" s="32" t="n">
        <v>46090</v>
      </c>
      <c r="G32" s="42"/>
      <c r="H32" s="19" t="n">
        <v>120</v>
      </c>
      <c r="I32" s="19" t="n">
        <v>322</v>
      </c>
      <c r="J32" s="19" t="s">
        <v>358</v>
      </c>
      <c r="K32" s="6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19" t="s">
        <v>67</v>
      </c>
      <c r="B33" s="20" t="s">
        <v>68</v>
      </c>
      <c r="C33" s="69" t="s">
        <v>359</v>
      </c>
      <c r="D33" s="41" t="n">
        <v>1964.84</v>
      </c>
      <c r="E33" s="70" t="n">
        <v>46087</v>
      </c>
      <c r="F33" s="32" t="n">
        <v>46090</v>
      </c>
      <c r="G33" s="42"/>
      <c r="H33" s="19" t="n">
        <v>121</v>
      </c>
      <c r="I33" s="19" t="n">
        <v>323</v>
      </c>
      <c r="J33" s="19" t="s">
        <v>360</v>
      </c>
      <c r="K33" s="6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 t="s">
        <v>63</v>
      </c>
      <c r="B34" s="20" t="s">
        <v>64</v>
      </c>
      <c r="C34" s="15" t="s">
        <v>361</v>
      </c>
      <c r="D34" s="41" t="n">
        <v>1603.13</v>
      </c>
      <c r="E34" s="17" t="n">
        <v>46098</v>
      </c>
      <c r="F34" s="32" t="n">
        <v>46100</v>
      </c>
      <c r="G34" s="42"/>
      <c r="H34" s="19" t="n">
        <v>130</v>
      </c>
      <c r="I34" s="19" t="n">
        <v>379</v>
      </c>
      <c r="J34" s="19" t="s">
        <v>362</v>
      </c>
      <c r="K34" s="6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19" t="s">
        <v>55</v>
      </c>
      <c r="B35" s="20" t="s">
        <v>56</v>
      </c>
      <c r="C35" s="15" t="s">
        <v>363</v>
      </c>
      <c r="D35" s="41" t="n">
        <v>1189</v>
      </c>
      <c r="E35" s="17" t="n">
        <v>46098</v>
      </c>
      <c r="F35" s="32" t="n">
        <v>46100</v>
      </c>
      <c r="G35" s="42"/>
      <c r="H35" s="19" t="n">
        <v>131</v>
      </c>
      <c r="I35" s="19" t="n">
        <v>381</v>
      </c>
      <c r="J35" s="19" t="s">
        <v>364</v>
      </c>
      <c r="K35" s="6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19" t="s">
        <v>71</v>
      </c>
      <c r="B36" s="20" t="s">
        <v>72</v>
      </c>
      <c r="C36" s="15" t="s">
        <v>365</v>
      </c>
      <c r="D36" s="41" t="n">
        <v>2747.17</v>
      </c>
      <c r="E36" s="17" t="n">
        <v>46101</v>
      </c>
      <c r="F36" s="32" t="n">
        <v>46104</v>
      </c>
      <c r="G36" s="42"/>
      <c r="H36" s="19" t="n">
        <v>132</v>
      </c>
      <c r="I36" s="19" t="n">
        <v>385</v>
      </c>
      <c r="J36" s="19" t="s">
        <v>366</v>
      </c>
      <c r="K36" s="6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19" t="s">
        <v>59</v>
      </c>
      <c r="B37" s="20" t="s">
        <v>60</v>
      </c>
      <c r="C37" s="15" t="s">
        <v>367</v>
      </c>
      <c r="D37" s="41" t="n">
        <v>101.28</v>
      </c>
      <c r="E37" s="17" t="n">
        <v>46104</v>
      </c>
      <c r="F37" s="32" t="n">
        <v>46105</v>
      </c>
      <c r="G37" s="42"/>
      <c r="H37" s="19" t="n">
        <v>135</v>
      </c>
      <c r="I37" s="19" t="n">
        <v>390</v>
      </c>
      <c r="J37" s="19" t="s">
        <v>368</v>
      </c>
      <c r="K37" s="6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19" t="s">
        <v>71</v>
      </c>
      <c r="B38" s="20" t="s">
        <v>72</v>
      </c>
      <c r="C38" s="15" t="s">
        <v>369</v>
      </c>
      <c r="D38" s="41" t="n">
        <v>441</v>
      </c>
      <c r="E38" s="17" t="n">
        <v>46101</v>
      </c>
      <c r="F38" s="32" t="n">
        <v>46107</v>
      </c>
      <c r="G38" s="42"/>
      <c r="H38" s="19" t="n">
        <v>136</v>
      </c>
      <c r="I38" s="19" t="n">
        <v>398</v>
      </c>
      <c r="J38" s="19" t="s">
        <v>370</v>
      </c>
      <c r="K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19"/>
      <c r="B39" s="20"/>
      <c r="C39" s="15"/>
      <c r="D39" s="41" t="n">
        <f aca="false">SUM(D24:D31)</f>
        <v>39173</v>
      </c>
      <c r="E39" s="17"/>
      <c r="F39" s="17"/>
      <c r="G39" s="42"/>
      <c r="H39" s="19"/>
      <c r="I39" s="19"/>
      <c r="J39" s="19"/>
      <c r="K39" s="6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7.35" hidden="false" customHeight="false" outlineLevel="0" collapsed="false">
      <c r="A40" s="3" t="s">
        <v>79</v>
      </c>
      <c r="B40" s="3"/>
      <c r="C40" s="3"/>
      <c r="D40" s="3"/>
      <c r="E40" s="3"/>
      <c r="F40" s="3"/>
      <c r="G40" s="3"/>
      <c r="H40" s="4"/>
      <c r="I40" s="4"/>
      <c r="J40" s="4"/>
      <c r="K40" s="6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37.3" hidden="false" customHeight="false" outlineLevel="0" collapsed="false">
      <c r="A41" s="5" t="s">
        <v>2</v>
      </c>
      <c r="B41" s="6" t="s">
        <v>3</v>
      </c>
      <c r="C41" s="7" t="s">
        <v>4</v>
      </c>
      <c r="D41" s="8" t="s">
        <v>5</v>
      </c>
      <c r="E41" s="9" t="s">
        <v>6</v>
      </c>
      <c r="F41" s="10" t="s">
        <v>7</v>
      </c>
      <c r="G41" s="5" t="s">
        <v>8</v>
      </c>
      <c r="H41" s="11" t="s">
        <v>9</v>
      </c>
      <c r="I41" s="11" t="s">
        <v>10</v>
      </c>
      <c r="J41" s="11" t="s">
        <v>11</v>
      </c>
      <c r="K41" s="66" t="s">
        <v>12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19"/>
      <c r="B42" s="20"/>
      <c r="C42" s="15"/>
      <c r="D42" s="16"/>
      <c r="E42" s="43"/>
      <c r="F42" s="43"/>
      <c r="G42" s="18"/>
      <c r="H42" s="19"/>
      <c r="I42" s="19"/>
      <c r="J42" s="19"/>
      <c r="K42" s="6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19"/>
      <c r="B43" s="20"/>
      <c r="C43" s="15"/>
      <c r="D43" s="16"/>
      <c r="E43" s="43"/>
      <c r="F43" s="43"/>
      <c r="G43" s="18"/>
      <c r="H43" s="19"/>
      <c r="I43" s="19"/>
      <c r="J43" s="19"/>
      <c r="K43" s="6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19"/>
      <c r="B44" s="20"/>
      <c r="C44" s="15"/>
      <c r="D44" s="16"/>
      <c r="E44" s="43"/>
      <c r="F44" s="43"/>
      <c r="G44" s="18"/>
      <c r="H44" s="19"/>
      <c r="I44" s="19"/>
      <c r="J44" s="19"/>
      <c r="K44" s="6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7.35" hidden="false" customHeight="false" outlineLevel="0" collapsed="false">
      <c r="A45" s="18"/>
      <c r="B45" s="20"/>
      <c r="C45" s="21"/>
      <c r="D45" s="22" t="n">
        <f aca="false">SUM(D42:D44)</f>
        <v>0</v>
      </c>
      <c r="E45" s="23"/>
      <c r="F45" s="18"/>
      <c r="G45" s="18"/>
      <c r="H45" s="19"/>
      <c r="I45" s="19"/>
      <c r="J45" s="19"/>
      <c r="K45" s="6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37.3" hidden="false" customHeight="false" outlineLevel="0" collapsed="false">
      <c r="A46" s="2"/>
      <c r="B46" s="24"/>
      <c r="C46" s="2"/>
      <c r="D46" s="25"/>
      <c r="E46" s="2"/>
      <c r="F46" s="2"/>
      <c r="G46" s="2"/>
      <c r="H46" s="2"/>
      <c r="I46" s="2"/>
      <c r="J46" s="2"/>
      <c r="K46" s="6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7.35" hidden="false" customHeight="false" outlineLevel="0" collapsed="false">
      <c r="A47" s="3" t="s">
        <v>80</v>
      </c>
      <c r="B47" s="3"/>
      <c r="C47" s="3"/>
      <c r="D47" s="3"/>
      <c r="E47" s="3"/>
      <c r="F47" s="3"/>
      <c r="G47" s="3"/>
      <c r="H47" s="4"/>
      <c r="I47" s="4"/>
      <c r="J47" s="4"/>
      <c r="K47" s="6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39.55" hidden="false" customHeight="false" outlineLevel="0" collapsed="false">
      <c r="A48" s="44" t="s">
        <v>2</v>
      </c>
      <c r="B48" s="45" t="s">
        <v>3</v>
      </c>
      <c r="C48" s="46" t="s">
        <v>4</v>
      </c>
      <c r="D48" s="47" t="s">
        <v>5</v>
      </c>
      <c r="E48" s="48" t="s">
        <v>6</v>
      </c>
      <c r="F48" s="49" t="s">
        <v>7</v>
      </c>
      <c r="G48" s="44" t="s">
        <v>8</v>
      </c>
      <c r="H48" s="50" t="s">
        <v>9</v>
      </c>
      <c r="I48" s="50" t="s">
        <v>10</v>
      </c>
      <c r="J48" s="12" t="s">
        <v>11</v>
      </c>
      <c r="K48" s="6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19" t="s">
        <v>171</v>
      </c>
      <c r="B49" s="20" t="s">
        <v>172</v>
      </c>
      <c r="C49" s="15" t="s">
        <v>173</v>
      </c>
      <c r="D49" s="16" t="n">
        <v>6089.38</v>
      </c>
      <c r="E49" s="17" t="n">
        <v>46064</v>
      </c>
      <c r="F49" s="17" t="n">
        <v>46087</v>
      </c>
      <c r="G49" s="18"/>
      <c r="H49" s="19" t="n">
        <v>76</v>
      </c>
      <c r="I49" s="19" t="n">
        <v>218</v>
      </c>
      <c r="J49" s="19" t="s">
        <v>371</v>
      </c>
      <c r="K49" s="6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19"/>
      <c r="B50" s="20"/>
      <c r="C50" s="15"/>
      <c r="D50" s="16"/>
      <c r="E50" s="17"/>
      <c r="F50" s="17"/>
      <c r="G50" s="18"/>
      <c r="H50" s="19"/>
      <c r="I50" s="19"/>
      <c r="J50" s="19"/>
      <c r="K50" s="6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19"/>
      <c r="B51" s="20"/>
      <c r="C51" s="15"/>
      <c r="D51" s="16"/>
      <c r="E51" s="17"/>
      <c r="F51" s="17"/>
      <c r="G51" s="18"/>
      <c r="H51" s="19"/>
      <c r="I51" s="19"/>
      <c r="J51" s="19"/>
      <c r="K51" s="6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7.35" hidden="false" customHeight="false" outlineLevel="0" collapsed="false">
      <c r="A52" s="19"/>
      <c r="B52" s="20"/>
      <c r="C52" s="15"/>
      <c r="D52" s="31" t="n">
        <f aca="false">SUM(D49:D51)</f>
        <v>6089.38</v>
      </c>
      <c r="E52" s="17"/>
      <c r="F52" s="17"/>
      <c r="G52" s="18"/>
      <c r="H52" s="19"/>
      <c r="I52" s="19"/>
      <c r="J52" s="19"/>
      <c r="K52" s="6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39.55" hidden="false" customHeight="false" outlineLevel="0" collapsed="false">
      <c r="A53" s="2"/>
      <c r="B53" s="24"/>
      <c r="C53" s="2"/>
      <c r="D53" s="25"/>
      <c r="E53" s="2"/>
      <c r="F53" s="51"/>
      <c r="G53" s="52"/>
      <c r="H53" s="2"/>
      <c r="I53" s="30"/>
      <c r="J53" s="53"/>
      <c r="K53" s="6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2"/>
      <c r="B54" s="24"/>
      <c r="C54" s="2"/>
      <c r="D54" s="25"/>
      <c r="E54" s="2"/>
      <c r="F54" s="51"/>
      <c r="G54" s="52"/>
      <c r="H54" s="53"/>
      <c r="I54" s="2"/>
      <c r="J54" s="53"/>
      <c r="K54" s="66" t="s">
        <v>12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2"/>
      <c r="B55" s="24"/>
      <c r="C55" s="2"/>
      <c r="D55" s="25"/>
      <c r="E55" s="2"/>
      <c r="F55" s="51"/>
      <c r="G55" s="52"/>
      <c r="H55" s="2"/>
      <c r="I55" s="2"/>
      <c r="J55" s="53"/>
      <c r="K55" s="6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54" t="s">
        <v>81</v>
      </c>
      <c r="B56" s="54"/>
      <c r="C56" s="54"/>
      <c r="D56" s="54"/>
      <c r="E56" s="54"/>
      <c r="F56" s="54"/>
      <c r="G56" s="54"/>
      <c r="H56" s="54"/>
      <c r="I56" s="54"/>
      <c r="J56" s="19"/>
      <c r="K56" s="6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3" t="s">
        <v>82</v>
      </c>
      <c r="B57" s="3"/>
      <c r="C57" s="3"/>
      <c r="D57" s="3"/>
      <c r="E57" s="3"/>
      <c r="F57" s="3"/>
      <c r="G57" s="3"/>
      <c r="H57" s="4"/>
      <c r="I57" s="4"/>
      <c r="J57" s="4"/>
      <c r="K57" s="6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37.3" hidden="false" customHeight="false" outlineLevel="0" collapsed="false">
      <c r="A58" s="55" t="s">
        <v>2</v>
      </c>
      <c r="B58" s="56" t="s">
        <v>3</v>
      </c>
      <c r="C58" s="57" t="s">
        <v>4</v>
      </c>
      <c r="D58" s="58" t="s">
        <v>5</v>
      </c>
      <c r="E58" s="59" t="s">
        <v>6</v>
      </c>
      <c r="F58" s="60" t="s">
        <v>7</v>
      </c>
      <c r="G58" s="55" t="s">
        <v>8</v>
      </c>
      <c r="H58" s="11" t="s">
        <v>9</v>
      </c>
      <c r="I58" s="11" t="s">
        <v>10</v>
      </c>
      <c r="J58" s="12" t="s">
        <v>11</v>
      </c>
      <c r="K58" s="6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19" t="s">
        <v>246</v>
      </c>
      <c r="B59" s="20" t="s">
        <v>247</v>
      </c>
      <c r="C59" s="15" t="s">
        <v>250</v>
      </c>
      <c r="D59" s="31" t="n">
        <v>1425</v>
      </c>
      <c r="E59" s="17" t="n">
        <v>46063</v>
      </c>
      <c r="F59" s="62" t="n">
        <v>46090</v>
      </c>
      <c r="G59" s="18"/>
      <c r="H59" s="19" t="n">
        <v>62</v>
      </c>
      <c r="I59" s="19" t="n">
        <v>176</v>
      </c>
      <c r="J59" s="19" t="s">
        <v>372</v>
      </c>
      <c r="K59" s="66" t="n">
        <v>3008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7.35" hidden="false" customHeight="false" outlineLevel="0" collapsed="false">
      <c r="A60" s="19" t="s">
        <v>254</v>
      </c>
      <c r="B60" s="20" t="s">
        <v>251</v>
      </c>
      <c r="C60" s="15" t="s">
        <v>255</v>
      </c>
      <c r="D60" s="31" t="n">
        <v>380</v>
      </c>
      <c r="E60" s="17" t="n">
        <v>46063</v>
      </c>
      <c r="F60" s="62" t="n">
        <v>46090</v>
      </c>
      <c r="G60" s="18"/>
      <c r="H60" s="19" t="n">
        <v>64</v>
      </c>
      <c r="I60" s="19" t="n">
        <v>178</v>
      </c>
      <c r="J60" s="19" t="s">
        <v>373</v>
      </c>
      <c r="K60" s="66" t="n">
        <v>3008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37.3" hidden="false" customHeight="false" outlineLevel="0" collapsed="false">
      <c r="A61" s="19" t="s">
        <v>260</v>
      </c>
      <c r="B61" s="20" t="s">
        <v>261</v>
      </c>
      <c r="C61" s="15" t="s">
        <v>262</v>
      </c>
      <c r="D61" s="31" t="n">
        <v>1540</v>
      </c>
      <c r="E61" s="17" t="n">
        <v>46063</v>
      </c>
      <c r="F61" s="62" t="n">
        <v>46090</v>
      </c>
      <c r="G61" s="18"/>
      <c r="H61" s="19" t="n">
        <v>69</v>
      </c>
      <c r="I61" s="19" t="n">
        <v>199</v>
      </c>
      <c r="J61" s="19" t="s">
        <v>374</v>
      </c>
      <c r="K61" s="66" t="n">
        <v>3008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19" t="s">
        <v>275</v>
      </c>
      <c r="B62" s="20" t="s">
        <v>276</v>
      </c>
      <c r="C62" s="15" t="s">
        <v>142</v>
      </c>
      <c r="D62" s="31" t="n">
        <v>418</v>
      </c>
      <c r="E62" s="17" t="n">
        <v>46064</v>
      </c>
      <c r="F62" s="62" t="n">
        <v>46083</v>
      </c>
      <c r="G62" s="18"/>
      <c r="H62" s="19" t="n">
        <v>77</v>
      </c>
      <c r="I62" s="19" t="n">
        <v>221</v>
      </c>
      <c r="J62" s="19" t="s">
        <v>375</v>
      </c>
      <c r="K62" s="6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19" t="s">
        <v>277</v>
      </c>
      <c r="B63" s="20" t="s">
        <v>278</v>
      </c>
      <c r="C63" s="15" t="s">
        <v>279</v>
      </c>
      <c r="D63" s="31" t="n">
        <v>600</v>
      </c>
      <c r="E63" s="17" t="n">
        <v>46064</v>
      </c>
      <c r="F63" s="62" t="n">
        <v>46090</v>
      </c>
      <c r="G63" s="18"/>
      <c r="H63" s="19" t="n">
        <v>78</v>
      </c>
      <c r="I63" s="19" t="n">
        <v>222</v>
      </c>
      <c r="J63" s="19" t="s">
        <v>376</v>
      </c>
      <c r="K63" s="6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19" t="s">
        <v>280</v>
      </c>
      <c r="B64" s="20" t="s">
        <v>281</v>
      </c>
      <c r="C64" s="15" t="s">
        <v>282</v>
      </c>
      <c r="D64" s="31" t="n">
        <v>1636.95</v>
      </c>
      <c r="E64" s="17" t="n">
        <v>46064</v>
      </c>
      <c r="F64" s="62" t="n">
        <v>46078</v>
      </c>
      <c r="G64" s="18"/>
      <c r="H64" s="19" t="n">
        <v>79</v>
      </c>
      <c r="I64" s="19" t="n">
        <v>223</v>
      </c>
      <c r="J64" s="19" t="s">
        <v>377</v>
      </c>
      <c r="K64" s="6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19" t="s">
        <v>283</v>
      </c>
      <c r="B65" s="20" t="s">
        <v>284</v>
      </c>
      <c r="C65" s="15" t="s">
        <v>285</v>
      </c>
      <c r="D65" s="31" t="n">
        <v>132.66</v>
      </c>
      <c r="E65" s="17" t="n">
        <v>46066</v>
      </c>
      <c r="F65" s="62" t="n">
        <v>46078</v>
      </c>
      <c r="G65" s="18"/>
      <c r="H65" s="19" t="n">
        <v>80</v>
      </c>
      <c r="I65" s="19" t="n">
        <v>224</v>
      </c>
      <c r="J65" s="19" t="s">
        <v>378</v>
      </c>
      <c r="K65" s="6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19" t="s">
        <v>286</v>
      </c>
      <c r="B66" s="20" t="s">
        <v>287</v>
      </c>
      <c r="C66" s="15" t="s">
        <v>288</v>
      </c>
      <c r="D66" s="31" t="n">
        <v>701.31</v>
      </c>
      <c r="E66" s="17" t="n">
        <v>46066</v>
      </c>
      <c r="F66" s="62" t="n">
        <v>46090</v>
      </c>
      <c r="G66" s="18"/>
      <c r="H66" s="19" t="n">
        <v>81</v>
      </c>
      <c r="I66" s="19" t="n">
        <v>225</v>
      </c>
      <c r="J66" s="19" t="s">
        <v>379</v>
      </c>
      <c r="K66" s="6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19" t="s">
        <v>289</v>
      </c>
      <c r="B67" s="20" t="s">
        <v>290</v>
      </c>
      <c r="C67" s="15" t="s">
        <v>291</v>
      </c>
      <c r="D67" s="31" t="n">
        <v>1050</v>
      </c>
      <c r="E67" s="17" t="n">
        <v>46066</v>
      </c>
      <c r="F67" s="62" t="n">
        <v>46090</v>
      </c>
      <c r="G67" s="18"/>
      <c r="H67" s="19" t="n">
        <v>82</v>
      </c>
      <c r="I67" s="19" t="n">
        <v>226</v>
      </c>
      <c r="J67" s="19" t="s">
        <v>380</v>
      </c>
      <c r="K67" s="6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19" t="s">
        <v>292</v>
      </c>
      <c r="B68" s="20" t="s">
        <v>293</v>
      </c>
      <c r="C68" s="15" t="s">
        <v>294</v>
      </c>
      <c r="D68" s="31" t="n">
        <v>625.4</v>
      </c>
      <c r="E68" s="17" t="n">
        <v>46066</v>
      </c>
      <c r="F68" s="62" t="n">
        <v>46078</v>
      </c>
      <c r="G68" s="18"/>
      <c r="H68" s="19" t="n">
        <v>83</v>
      </c>
      <c r="I68" s="19" t="n">
        <v>228</v>
      </c>
      <c r="J68" s="19" t="s">
        <v>381</v>
      </c>
      <c r="K68" s="6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19" t="s">
        <v>295</v>
      </c>
      <c r="B69" s="20" t="s">
        <v>296</v>
      </c>
      <c r="C69" s="15" t="s">
        <v>297</v>
      </c>
      <c r="D69" s="31" t="n">
        <v>290.55</v>
      </c>
      <c r="E69" s="17" t="n">
        <v>46066</v>
      </c>
      <c r="F69" s="62" t="n">
        <v>46090</v>
      </c>
      <c r="G69" s="18"/>
      <c r="H69" s="19" t="n">
        <v>84</v>
      </c>
      <c r="I69" s="19" t="n">
        <v>229</v>
      </c>
      <c r="J69" s="19" t="s">
        <v>382</v>
      </c>
      <c r="K69" s="6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19" t="s">
        <v>295</v>
      </c>
      <c r="B70" s="20" t="s">
        <v>296</v>
      </c>
      <c r="C70" s="15" t="s">
        <v>298</v>
      </c>
      <c r="D70" s="31" t="n">
        <v>440</v>
      </c>
      <c r="E70" s="17" t="n">
        <v>46066</v>
      </c>
      <c r="F70" s="62" t="n">
        <v>46090</v>
      </c>
      <c r="G70" s="18"/>
      <c r="H70" s="19" t="n">
        <v>85</v>
      </c>
      <c r="I70" s="19" t="n">
        <v>230</v>
      </c>
      <c r="J70" s="19" t="s">
        <v>383</v>
      </c>
      <c r="K70" s="6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 t="s">
        <v>299</v>
      </c>
      <c r="B71" s="20" t="s">
        <v>300</v>
      </c>
      <c r="C71" s="15" t="s">
        <v>301</v>
      </c>
      <c r="D71" s="31" t="n">
        <v>2736</v>
      </c>
      <c r="E71" s="17" t="n">
        <v>46071</v>
      </c>
      <c r="F71" s="62" t="n">
        <v>46083</v>
      </c>
      <c r="G71" s="18"/>
      <c r="H71" s="19" t="n">
        <v>86</v>
      </c>
      <c r="I71" s="19" t="n">
        <v>231</v>
      </c>
      <c r="J71" s="19" t="s">
        <v>384</v>
      </c>
      <c r="K71" s="6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19" t="s">
        <v>302</v>
      </c>
      <c r="B72" s="20" t="s">
        <v>303</v>
      </c>
      <c r="C72" s="15" t="s">
        <v>304</v>
      </c>
      <c r="D72" s="31" t="n">
        <v>757.56</v>
      </c>
      <c r="E72" s="17" t="n">
        <v>46071</v>
      </c>
      <c r="F72" s="62" t="n">
        <v>46078</v>
      </c>
      <c r="G72" s="18"/>
      <c r="H72" s="19" t="n">
        <v>87</v>
      </c>
      <c r="I72" s="19" t="n">
        <v>232</v>
      </c>
      <c r="J72" s="19" t="s">
        <v>385</v>
      </c>
      <c r="K72" s="6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19" t="s">
        <v>107</v>
      </c>
      <c r="B73" s="20" t="s">
        <v>251</v>
      </c>
      <c r="C73" s="15" t="s">
        <v>305</v>
      </c>
      <c r="D73" s="31" t="n">
        <v>756.78</v>
      </c>
      <c r="E73" s="17" t="n">
        <v>46071</v>
      </c>
      <c r="F73" s="62" t="n">
        <v>46090</v>
      </c>
      <c r="G73" s="18"/>
      <c r="H73" s="19" t="n">
        <v>88</v>
      </c>
      <c r="I73" s="19" t="n">
        <v>233</v>
      </c>
      <c r="J73" s="19" t="s">
        <v>386</v>
      </c>
      <c r="K73" s="6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19" t="s">
        <v>306</v>
      </c>
      <c r="B74" s="20" t="s">
        <v>307</v>
      </c>
      <c r="C74" s="15" t="s">
        <v>308</v>
      </c>
      <c r="D74" s="31" t="n">
        <v>47.9</v>
      </c>
      <c r="E74" s="17" t="n">
        <v>46071</v>
      </c>
      <c r="F74" s="62" t="n">
        <v>46090</v>
      </c>
      <c r="G74" s="18"/>
      <c r="H74" s="19" t="n">
        <v>89</v>
      </c>
      <c r="I74" s="19" t="n">
        <v>234</v>
      </c>
      <c r="J74" s="19" t="s">
        <v>387</v>
      </c>
      <c r="K74" s="6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19" t="s">
        <v>306</v>
      </c>
      <c r="B75" s="20" t="s">
        <v>307</v>
      </c>
      <c r="C75" s="15" t="s">
        <v>309</v>
      </c>
      <c r="D75" s="31" t="n">
        <v>661.41</v>
      </c>
      <c r="E75" s="17" t="n">
        <v>46072</v>
      </c>
      <c r="F75" s="62" t="n">
        <v>46078</v>
      </c>
      <c r="G75" s="18"/>
      <c r="H75" s="19" t="n">
        <v>90</v>
      </c>
      <c r="I75" s="19" t="n">
        <v>235</v>
      </c>
      <c r="J75" s="19" t="s">
        <v>388</v>
      </c>
      <c r="K75" s="6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19" t="s">
        <v>310</v>
      </c>
      <c r="B76" s="20" t="s">
        <v>311</v>
      </c>
      <c r="C76" s="15" t="s">
        <v>312</v>
      </c>
      <c r="D76" s="31" t="n">
        <v>335.5</v>
      </c>
      <c r="E76" s="17" t="n">
        <v>46072</v>
      </c>
      <c r="F76" s="62" t="n">
        <v>46090</v>
      </c>
      <c r="G76" s="18"/>
      <c r="H76" s="19" t="n">
        <v>91</v>
      </c>
      <c r="I76" s="19" t="n">
        <v>236</v>
      </c>
      <c r="J76" s="19" t="s">
        <v>389</v>
      </c>
      <c r="K76" s="6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7.35" hidden="false" customHeight="false" outlineLevel="0" collapsed="false">
      <c r="A77" s="19" t="s">
        <v>313</v>
      </c>
      <c r="B77" s="20" t="s">
        <v>314</v>
      </c>
      <c r="C77" s="15" t="s">
        <v>315</v>
      </c>
      <c r="D77" s="31" t="n">
        <v>4998.2</v>
      </c>
      <c r="E77" s="17" t="n">
        <v>46072</v>
      </c>
      <c r="F77" s="62" t="n">
        <v>46083</v>
      </c>
      <c r="G77" s="18"/>
      <c r="H77" s="19" t="n">
        <v>92</v>
      </c>
      <c r="I77" s="19" t="n">
        <v>237</v>
      </c>
      <c r="J77" s="19" t="s">
        <v>390</v>
      </c>
      <c r="K77" s="6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37.3" hidden="false" customHeight="false" outlineLevel="0" collapsed="false">
      <c r="A78" s="19" t="s">
        <v>316</v>
      </c>
      <c r="B78" s="20" t="s">
        <v>317</v>
      </c>
      <c r="C78" s="15" t="s">
        <v>318</v>
      </c>
      <c r="D78" s="31" t="n">
        <v>645</v>
      </c>
      <c r="E78" s="17" t="n">
        <v>46073</v>
      </c>
      <c r="F78" s="62" t="n">
        <v>46078</v>
      </c>
      <c r="G78" s="18"/>
      <c r="H78" s="19" t="n">
        <v>93</v>
      </c>
      <c r="I78" s="19" t="n">
        <v>239</v>
      </c>
      <c r="J78" s="19" t="s">
        <v>391</v>
      </c>
      <c r="K78" s="6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19" t="s">
        <v>319</v>
      </c>
      <c r="B79" s="20" t="s">
        <v>320</v>
      </c>
      <c r="C79" s="15" t="s">
        <v>321</v>
      </c>
      <c r="D79" s="31" t="n">
        <v>2925</v>
      </c>
      <c r="E79" s="17" t="n">
        <v>46076</v>
      </c>
      <c r="F79" s="62" t="n">
        <v>46083</v>
      </c>
      <c r="G79" s="18"/>
      <c r="H79" s="19" t="n">
        <v>94</v>
      </c>
      <c r="I79" s="19" t="n">
        <v>240</v>
      </c>
      <c r="J79" s="19" t="s">
        <v>392</v>
      </c>
      <c r="K79" s="6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19" t="s">
        <v>319</v>
      </c>
      <c r="B80" s="20" t="s">
        <v>320</v>
      </c>
      <c r="C80" s="15" t="s">
        <v>322</v>
      </c>
      <c r="D80" s="31" t="n">
        <v>5327.4</v>
      </c>
      <c r="E80" s="17" t="n">
        <v>46076</v>
      </c>
      <c r="F80" s="62" t="n">
        <v>46090</v>
      </c>
      <c r="G80" s="18"/>
      <c r="H80" s="19" t="n">
        <v>95</v>
      </c>
      <c r="I80" s="19" t="n">
        <v>241</v>
      </c>
      <c r="J80" s="19" t="s">
        <v>393</v>
      </c>
      <c r="K80" s="6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19" t="s">
        <v>323</v>
      </c>
      <c r="B81" s="20" t="s">
        <v>324</v>
      </c>
      <c r="C81" s="15" t="s">
        <v>325</v>
      </c>
      <c r="D81" s="31" t="n">
        <v>150</v>
      </c>
      <c r="E81" s="17" t="n">
        <v>46077</v>
      </c>
      <c r="F81" s="62" t="n">
        <v>46090</v>
      </c>
      <c r="G81" s="18"/>
      <c r="H81" s="19" t="n">
        <v>100</v>
      </c>
      <c r="I81" s="19" t="n">
        <v>255</v>
      </c>
      <c r="J81" s="19" t="s">
        <v>394</v>
      </c>
      <c r="K81" s="6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19" t="s">
        <v>323</v>
      </c>
      <c r="B82" s="20" t="s">
        <v>324</v>
      </c>
      <c r="C82" s="15" t="s">
        <v>326</v>
      </c>
      <c r="D82" s="31" t="n">
        <v>184.5</v>
      </c>
      <c r="E82" s="17" t="n">
        <v>46077</v>
      </c>
      <c r="F82" s="62" t="n">
        <v>46083</v>
      </c>
      <c r="G82" s="18"/>
      <c r="H82" s="19" t="n">
        <v>101</v>
      </c>
      <c r="I82" s="19" t="n">
        <v>257</v>
      </c>
      <c r="J82" s="19" t="s">
        <v>395</v>
      </c>
      <c r="K82" s="6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19" t="s">
        <v>323</v>
      </c>
      <c r="B83" s="20" t="s">
        <v>324</v>
      </c>
      <c r="C83" s="15" t="s">
        <v>327</v>
      </c>
      <c r="D83" s="31" t="n">
        <v>120</v>
      </c>
      <c r="E83" s="17" t="n">
        <v>46077</v>
      </c>
      <c r="F83" s="62" t="n">
        <v>46083</v>
      </c>
      <c r="G83" s="18"/>
      <c r="H83" s="19" t="n">
        <v>102</v>
      </c>
      <c r="I83" s="19" t="n">
        <v>259</v>
      </c>
      <c r="J83" s="19" t="s">
        <v>396</v>
      </c>
      <c r="K83" s="6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19" t="s">
        <v>323</v>
      </c>
      <c r="B84" s="20" t="s">
        <v>324</v>
      </c>
      <c r="C84" s="15" t="s">
        <v>328</v>
      </c>
      <c r="D84" s="31" t="n">
        <v>150</v>
      </c>
      <c r="E84" s="17" t="n">
        <v>46077</v>
      </c>
      <c r="F84" s="62" t="n">
        <v>46083</v>
      </c>
      <c r="G84" s="18"/>
      <c r="H84" s="19" t="n">
        <v>103</v>
      </c>
      <c r="I84" s="19" t="n">
        <v>162</v>
      </c>
      <c r="J84" s="19" t="s">
        <v>397</v>
      </c>
      <c r="K84" s="6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19" t="s">
        <v>329</v>
      </c>
      <c r="B85" s="20" t="s">
        <v>330</v>
      </c>
      <c r="C85" s="15" t="s">
        <v>331</v>
      </c>
      <c r="D85" s="31" t="n">
        <v>3216.6</v>
      </c>
      <c r="E85" s="17" t="n">
        <v>46078</v>
      </c>
      <c r="F85" s="62" t="n">
        <v>46090</v>
      </c>
      <c r="G85" s="18"/>
      <c r="H85" s="19" t="n">
        <v>104</v>
      </c>
      <c r="I85" s="19" t="n">
        <v>263</v>
      </c>
      <c r="J85" s="19" t="s">
        <v>398</v>
      </c>
      <c r="K85" s="6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19" t="s">
        <v>292</v>
      </c>
      <c r="B86" s="20" t="s">
        <v>293</v>
      </c>
      <c r="C86" s="15" t="s">
        <v>399</v>
      </c>
      <c r="D86" s="31" t="n">
        <v>79</v>
      </c>
      <c r="E86" s="17" t="n">
        <v>46083</v>
      </c>
      <c r="F86" s="62" t="n">
        <v>46090</v>
      </c>
      <c r="G86" s="18"/>
      <c r="H86" s="19" t="n">
        <v>109</v>
      </c>
      <c r="I86" s="19" t="n">
        <v>302</v>
      </c>
      <c r="J86" s="19" t="s">
        <v>400</v>
      </c>
      <c r="K86" s="6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19" t="s">
        <v>401</v>
      </c>
      <c r="B87" s="20" t="s">
        <v>402</v>
      </c>
      <c r="C87" s="15" t="s">
        <v>403</v>
      </c>
      <c r="D87" s="31" t="n">
        <v>490</v>
      </c>
      <c r="E87" s="17" t="n">
        <v>46085</v>
      </c>
      <c r="F87" s="62" t="n">
        <v>46090</v>
      </c>
      <c r="G87" s="18"/>
      <c r="H87" s="19" t="n">
        <v>113</v>
      </c>
      <c r="I87" s="19" t="n">
        <v>311</v>
      </c>
      <c r="J87" s="19" t="s">
        <v>404</v>
      </c>
      <c r="K87" s="6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19" t="s">
        <v>405</v>
      </c>
      <c r="B88" s="20" t="s">
        <v>406</v>
      </c>
      <c r="C88" s="15" t="s">
        <v>407</v>
      </c>
      <c r="D88" s="31" t="n">
        <v>75.2</v>
      </c>
      <c r="E88" s="17" t="n">
        <v>46085</v>
      </c>
      <c r="F88" s="62" t="n">
        <v>46090</v>
      </c>
      <c r="G88" s="18"/>
      <c r="H88" s="19" t="n">
        <v>114</v>
      </c>
      <c r="I88" s="19" t="n">
        <v>312</v>
      </c>
      <c r="J88" s="19" t="s">
        <v>408</v>
      </c>
      <c r="K88" s="6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19" t="s">
        <v>313</v>
      </c>
      <c r="B89" s="20" t="s">
        <v>314</v>
      </c>
      <c r="C89" s="15" t="s">
        <v>409</v>
      </c>
      <c r="D89" s="31" t="n">
        <v>593.9</v>
      </c>
      <c r="E89" s="17" t="n">
        <v>46085</v>
      </c>
      <c r="F89" s="62" t="n">
        <v>46090</v>
      </c>
      <c r="G89" s="18"/>
      <c r="H89" s="19" t="n">
        <v>115</v>
      </c>
      <c r="I89" s="19" t="n">
        <v>313</v>
      </c>
      <c r="J89" s="19" t="s">
        <v>410</v>
      </c>
      <c r="K89" s="6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19" t="s">
        <v>411</v>
      </c>
      <c r="B90" s="20" t="s">
        <v>412</v>
      </c>
      <c r="C90" s="15" t="s">
        <v>413</v>
      </c>
      <c r="D90" s="31" t="n">
        <v>114.99</v>
      </c>
      <c r="E90" s="17" t="n">
        <v>46077</v>
      </c>
      <c r="F90" s="62" t="n">
        <v>46090</v>
      </c>
      <c r="G90" s="18"/>
      <c r="H90" s="19" t="n">
        <v>116</v>
      </c>
      <c r="I90" s="19" t="n">
        <v>351</v>
      </c>
      <c r="J90" s="19" t="s">
        <v>414</v>
      </c>
      <c r="K90" s="6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19" t="s">
        <v>415</v>
      </c>
      <c r="B91" s="20" t="s">
        <v>416</v>
      </c>
      <c r="C91" s="15" t="s">
        <v>417</v>
      </c>
      <c r="D91" s="31" t="n">
        <v>10445</v>
      </c>
      <c r="E91" s="17" t="n">
        <v>46073</v>
      </c>
      <c r="F91" s="62" t="n">
        <v>46090</v>
      </c>
      <c r="G91" s="18"/>
      <c r="H91" s="19" t="n">
        <v>117</v>
      </c>
      <c r="I91" s="19" t="n">
        <v>316</v>
      </c>
      <c r="J91" s="19" t="s">
        <v>418</v>
      </c>
      <c r="K91" s="6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19" t="s">
        <v>419</v>
      </c>
      <c r="B92" s="20" t="s">
        <v>420</v>
      </c>
      <c r="C92" s="15" t="s">
        <v>421</v>
      </c>
      <c r="D92" s="31" t="n">
        <v>529.5</v>
      </c>
      <c r="E92" s="17" t="n">
        <v>46091</v>
      </c>
      <c r="F92" s="61" t="n">
        <v>46092</v>
      </c>
      <c r="G92" s="18"/>
      <c r="H92" s="19" t="n">
        <v>124</v>
      </c>
      <c r="I92" s="19" t="n">
        <v>366</v>
      </c>
      <c r="J92" s="19" t="s">
        <v>422</v>
      </c>
      <c r="K92" s="6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19" t="s">
        <v>423</v>
      </c>
      <c r="B93" s="20" t="s">
        <v>424</v>
      </c>
      <c r="C93" s="15" t="s">
        <v>425</v>
      </c>
      <c r="D93" s="31" t="n">
        <v>2507.15</v>
      </c>
      <c r="E93" s="17" t="n">
        <v>46092</v>
      </c>
      <c r="F93" s="61" t="n">
        <v>46092</v>
      </c>
      <c r="G93" s="18"/>
      <c r="H93" s="19" t="n">
        <v>125</v>
      </c>
      <c r="I93" s="19" t="n">
        <v>367</v>
      </c>
      <c r="J93" s="19" t="s">
        <v>426</v>
      </c>
      <c r="K93" s="6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19" t="s">
        <v>427</v>
      </c>
      <c r="B94" s="20" t="s">
        <v>428</v>
      </c>
      <c r="C94" s="15" t="s">
        <v>429</v>
      </c>
      <c r="D94" s="31" t="n">
        <v>1665.2</v>
      </c>
      <c r="E94" s="37" t="n">
        <v>46093</v>
      </c>
      <c r="F94" s="62" t="n">
        <v>46097</v>
      </c>
      <c r="G94" s="18"/>
      <c r="H94" s="19" t="n">
        <v>127</v>
      </c>
      <c r="I94" s="19" t="n">
        <v>373</v>
      </c>
      <c r="J94" s="67" t="s">
        <v>430</v>
      </c>
      <c r="K94" s="6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19" t="s">
        <v>431</v>
      </c>
      <c r="B95" s="20" t="s">
        <v>432</v>
      </c>
      <c r="C95" s="15" t="s">
        <v>433</v>
      </c>
      <c r="D95" s="31" t="n">
        <v>299.5</v>
      </c>
      <c r="E95" s="17" t="n">
        <v>46094</v>
      </c>
      <c r="F95" s="62" t="n">
        <v>46097</v>
      </c>
      <c r="G95" s="18"/>
      <c r="H95" s="19" t="n">
        <v>128</v>
      </c>
      <c r="I95" s="19" t="n">
        <v>374</v>
      </c>
      <c r="J95" s="67" t="s">
        <v>434</v>
      </c>
      <c r="K95" s="6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19" t="s">
        <v>431</v>
      </c>
      <c r="B96" s="20" t="s">
        <v>432</v>
      </c>
      <c r="C96" s="15" t="s">
        <v>435</v>
      </c>
      <c r="D96" s="31" t="n">
        <v>299.5</v>
      </c>
      <c r="E96" s="17" t="n">
        <v>46094</v>
      </c>
      <c r="F96" s="62" t="n">
        <v>46097</v>
      </c>
      <c r="G96" s="18"/>
      <c r="H96" s="19" t="n">
        <v>129</v>
      </c>
      <c r="I96" s="19" t="n">
        <v>375</v>
      </c>
      <c r="J96" s="67" t="s">
        <v>436</v>
      </c>
      <c r="K96" s="6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19" t="s">
        <v>437</v>
      </c>
      <c r="B97" s="20" t="s">
        <v>438</v>
      </c>
      <c r="C97" s="15" t="s">
        <v>439</v>
      </c>
      <c r="D97" s="31" t="n">
        <v>1742.76</v>
      </c>
      <c r="E97" s="17" t="n">
        <v>46105</v>
      </c>
      <c r="F97" s="62"/>
      <c r="G97" s="18"/>
      <c r="H97" s="19" t="n">
        <v>137</v>
      </c>
      <c r="I97" s="19" t="n">
        <v>403</v>
      </c>
      <c r="J97" s="19"/>
      <c r="K97" s="66" t="s">
        <v>440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19" t="s">
        <v>437</v>
      </c>
      <c r="B98" s="20" t="s">
        <v>438</v>
      </c>
      <c r="C98" s="15" t="s">
        <v>441</v>
      </c>
      <c r="D98" s="31" t="n">
        <v>268.4</v>
      </c>
      <c r="E98" s="17" t="n">
        <v>46105</v>
      </c>
      <c r="F98" s="62"/>
      <c r="G98" s="18"/>
      <c r="H98" s="19" t="n">
        <v>138</v>
      </c>
      <c r="I98" s="19" t="n">
        <v>404</v>
      </c>
      <c r="J98" s="19"/>
      <c r="K98" s="66" t="s">
        <v>440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19" t="s">
        <v>437</v>
      </c>
      <c r="B99" s="20" t="s">
        <v>438</v>
      </c>
      <c r="C99" s="15" t="s">
        <v>442</v>
      </c>
      <c r="D99" s="31" t="n">
        <v>5575.32</v>
      </c>
      <c r="E99" s="17" t="n">
        <v>46105</v>
      </c>
      <c r="F99" s="62"/>
      <c r="G99" s="18"/>
      <c r="H99" s="19" t="n">
        <v>139</v>
      </c>
      <c r="I99" s="19" t="n">
        <v>408</v>
      </c>
      <c r="J99" s="19"/>
      <c r="K99" s="66" t="s">
        <v>440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19"/>
      <c r="B100" s="20"/>
      <c r="C100" s="15"/>
      <c r="D100" s="31"/>
      <c r="E100" s="17"/>
      <c r="F100" s="62"/>
      <c r="G100" s="18"/>
      <c r="H100" s="19"/>
      <c r="I100" s="19"/>
      <c r="J100" s="19"/>
      <c r="K100" s="6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19"/>
      <c r="B101" s="20"/>
      <c r="C101" s="21"/>
      <c r="D101" s="31" t="n">
        <f aca="false">SUM(D59:D92)</f>
        <v>44579.31</v>
      </c>
      <c r="E101" s="23"/>
      <c r="F101" s="62"/>
      <c r="G101" s="18"/>
      <c r="H101" s="19"/>
      <c r="I101" s="19"/>
      <c r="J101" s="19"/>
      <c r="K101" s="6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2"/>
      <c r="B102" s="24"/>
      <c r="C102" s="2"/>
      <c r="D102" s="25"/>
      <c r="E102" s="2"/>
      <c r="F102" s="51"/>
      <c r="G102" s="52"/>
      <c r="H102" s="2"/>
      <c r="I102" s="2"/>
      <c r="J102" s="2"/>
      <c r="K102" s="6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2"/>
      <c r="B103" s="24"/>
      <c r="C103" s="2"/>
      <c r="D103" s="25"/>
      <c r="E103" s="2"/>
      <c r="F103" s="51"/>
      <c r="G103" s="52"/>
      <c r="H103" s="2"/>
      <c r="I103" s="2"/>
      <c r="J103" s="2"/>
      <c r="K103" s="6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2"/>
      <c r="B104" s="24"/>
      <c r="C104" s="2"/>
      <c r="D104" s="2"/>
      <c r="E104" s="2"/>
      <c r="F104" s="2"/>
      <c r="G104" s="2"/>
      <c r="H104" s="2"/>
      <c r="I104" s="2"/>
      <c r="J104" s="2"/>
      <c r="K104" s="6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7.35" hidden="false" customHeight="false" outlineLevel="0" collapsed="false">
      <c r="A105" s="3" t="s">
        <v>130</v>
      </c>
      <c r="B105" s="3"/>
      <c r="C105" s="3"/>
      <c r="D105" s="3"/>
      <c r="E105" s="3"/>
      <c r="F105" s="3"/>
      <c r="G105" s="3"/>
      <c r="H105" s="4"/>
      <c r="I105" s="4"/>
      <c r="J105" s="4"/>
      <c r="K105" s="6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37.3" hidden="false" customHeight="false" outlineLevel="0" collapsed="false">
      <c r="A106" s="55" t="s">
        <v>2</v>
      </c>
      <c r="B106" s="56" t="s">
        <v>3</v>
      </c>
      <c r="C106" s="57" t="s">
        <v>4</v>
      </c>
      <c r="D106" s="58" t="s">
        <v>5</v>
      </c>
      <c r="E106" s="59" t="s">
        <v>6</v>
      </c>
      <c r="F106" s="60" t="s">
        <v>7</v>
      </c>
      <c r="G106" s="55" t="s">
        <v>8</v>
      </c>
      <c r="H106" s="11" t="s">
        <v>9</v>
      </c>
      <c r="I106" s="11" t="s">
        <v>10</v>
      </c>
      <c r="J106" s="12" t="s">
        <v>11</v>
      </c>
      <c r="K106" s="6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19" t="s">
        <v>443</v>
      </c>
      <c r="B107" s="20" t="s">
        <v>444</v>
      </c>
      <c r="C107" s="15" t="s">
        <v>445</v>
      </c>
      <c r="D107" s="31" t="n">
        <v>15099.7</v>
      </c>
      <c r="E107" s="17" t="n">
        <v>46076</v>
      </c>
      <c r="F107" s="61" t="n">
        <v>46087</v>
      </c>
      <c r="G107" s="18"/>
      <c r="H107" s="19" t="n">
        <v>105</v>
      </c>
      <c r="I107" s="19" t="n">
        <v>264</v>
      </c>
      <c r="J107" s="19" t="s">
        <v>446</v>
      </c>
      <c r="K107" s="6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63"/>
      <c r="B108" s="20"/>
      <c r="C108" s="15"/>
      <c r="D108" s="31"/>
      <c r="E108" s="17"/>
      <c r="F108" s="61"/>
      <c r="G108" s="18"/>
      <c r="H108" s="19"/>
      <c r="I108" s="19"/>
      <c r="J108" s="19"/>
      <c r="K108" s="6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19"/>
      <c r="B109" s="20"/>
      <c r="C109" s="15"/>
      <c r="D109" s="31"/>
      <c r="E109" s="17"/>
      <c r="F109" s="61"/>
      <c r="G109" s="18"/>
      <c r="H109" s="19"/>
      <c r="I109" s="19"/>
      <c r="J109" s="19"/>
      <c r="K109" s="6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19"/>
      <c r="B110" s="20"/>
      <c r="C110" s="21"/>
      <c r="D110" s="31" t="n">
        <f aca="false">SUM(D107:D109)</f>
        <v>15099.7</v>
      </c>
      <c r="E110" s="23"/>
      <c r="F110" s="62"/>
      <c r="G110" s="18"/>
      <c r="H110" s="19"/>
      <c r="I110" s="19"/>
      <c r="J110" s="19"/>
      <c r="K110" s="6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2"/>
      <c r="B111" s="24"/>
      <c r="C111" s="2"/>
      <c r="D111" s="2"/>
      <c r="E111" s="2"/>
      <c r="F111" s="2"/>
      <c r="G111" s="2"/>
      <c r="H111" s="2"/>
      <c r="I111" s="2"/>
      <c r="J111" s="2"/>
      <c r="K111" s="6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64" t="s">
        <v>131</v>
      </c>
      <c r="B112" s="65"/>
      <c r="C112" s="19"/>
      <c r="D112" s="22" t="n">
        <f aca="false">SUM(D7+D20+D39+D45+D52+D101+D110)</f>
        <v>229488.09</v>
      </c>
      <c r="E112" s="19"/>
      <c r="F112" s="19"/>
      <c r="G112" s="19"/>
      <c r="H112" s="19"/>
      <c r="I112" s="19"/>
      <c r="J112" s="19"/>
      <c r="K112" s="6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2"/>
      <c r="B113" s="24"/>
      <c r="C113" s="2"/>
      <c r="D113" s="2"/>
      <c r="E113" s="2"/>
      <c r="F113" s="2"/>
      <c r="G113" s="2"/>
      <c r="H113" s="2"/>
      <c r="I113" s="2"/>
      <c r="J113" s="2"/>
      <c r="K113" s="6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2"/>
      <c r="B114" s="24"/>
      <c r="C114" s="2"/>
      <c r="D114" s="2"/>
      <c r="E114" s="2"/>
      <c r="F114" s="2"/>
      <c r="G114" s="2"/>
      <c r="H114" s="2"/>
      <c r="I114" s="2"/>
      <c r="J114" s="2"/>
      <c r="K114" s="6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2"/>
      <c r="B115" s="24"/>
      <c r="C115" s="2"/>
      <c r="D115" s="2"/>
      <c r="E115" s="2"/>
      <c r="F115" s="2"/>
      <c r="G115" s="2"/>
      <c r="H115" s="2"/>
      <c r="I115" s="2"/>
      <c r="J115" s="2"/>
      <c r="K115" s="6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2"/>
      <c r="B116" s="24"/>
      <c r="C116" s="2"/>
      <c r="D116" s="2"/>
      <c r="E116" s="2"/>
      <c r="F116" s="2"/>
      <c r="G116" s="2"/>
      <c r="H116" s="2"/>
      <c r="I116" s="2"/>
      <c r="J116" s="2"/>
      <c r="K116" s="6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2"/>
      <c r="B117" s="24"/>
      <c r="C117" s="2"/>
      <c r="D117" s="2"/>
      <c r="E117" s="2"/>
      <c r="F117" s="2"/>
      <c r="G117" s="2"/>
      <c r="H117" s="2"/>
      <c r="I117" s="2"/>
      <c r="J117" s="2"/>
      <c r="K117" s="6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2"/>
      <c r="B118" s="24"/>
      <c r="C118" s="2"/>
      <c r="D118" s="2"/>
      <c r="E118" s="2"/>
      <c r="F118" s="2"/>
      <c r="G118" s="2"/>
      <c r="H118" s="2"/>
      <c r="I118" s="2"/>
      <c r="J118" s="2"/>
      <c r="K118" s="6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2"/>
      <c r="B119" s="24"/>
      <c r="C119" s="2"/>
      <c r="D119" s="2"/>
      <c r="E119" s="2"/>
      <c r="F119" s="2"/>
      <c r="G119" s="2"/>
      <c r="H119" s="2"/>
      <c r="I119" s="2"/>
      <c r="J119" s="2"/>
      <c r="K119" s="6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2"/>
      <c r="B120" s="24"/>
      <c r="C120" s="2"/>
      <c r="D120" s="2"/>
      <c r="E120" s="2"/>
      <c r="F120" s="2"/>
      <c r="G120" s="2"/>
      <c r="H120" s="2"/>
      <c r="I120" s="2"/>
      <c r="J120" s="2"/>
      <c r="K120" s="6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"/>
      <c r="E121" s="2"/>
      <c r="F121" s="2"/>
      <c r="G121" s="2"/>
      <c r="H121" s="2"/>
      <c r="I121" s="2"/>
      <c r="J121" s="2"/>
      <c r="K121" s="6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"/>
      <c r="E122" s="2"/>
      <c r="F122" s="2"/>
      <c r="G122" s="2"/>
      <c r="H122" s="2"/>
      <c r="I122" s="2"/>
      <c r="J122" s="2"/>
      <c r="K122" s="6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6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5.75" hidden="false" customHeight="false" outlineLevel="0" collapsed="false">
      <c r="A124" s="2"/>
      <c r="B124" s="24"/>
      <c r="C124" s="2"/>
      <c r="D124" s="2"/>
      <c r="E124" s="2"/>
      <c r="F124" s="2"/>
      <c r="G124" s="2"/>
      <c r="H124" s="2"/>
      <c r="I124" s="2"/>
      <c r="J124" s="2"/>
      <c r="K124" s="6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15.75" hidden="false" customHeight="false" outlineLevel="0" collapsed="false">
      <c r="A125" s="2"/>
      <c r="B125" s="24"/>
      <c r="C125" s="2"/>
      <c r="D125" s="2"/>
      <c r="E125" s="2"/>
      <c r="F125" s="2"/>
      <c r="G125" s="2"/>
      <c r="H125" s="2"/>
      <c r="I125" s="2"/>
      <c r="J125" s="2"/>
      <c r="K125" s="6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2"/>
      <c r="B126" s="24"/>
      <c r="C126" s="2"/>
      <c r="D126" s="2"/>
      <c r="E126" s="2"/>
      <c r="F126" s="2"/>
      <c r="G126" s="2"/>
      <c r="H126" s="2"/>
      <c r="I126" s="2"/>
      <c r="J126" s="2"/>
      <c r="K126" s="6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2"/>
      <c r="B127" s="24"/>
      <c r="C127" s="2"/>
      <c r="D127" s="2"/>
      <c r="E127" s="2"/>
      <c r="F127" s="2"/>
      <c r="G127" s="2"/>
      <c r="H127" s="2"/>
      <c r="I127" s="2"/>
      <c r="J127" s="2"/>
      <c r="K127" s="6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2"/>
      <c r="B128" s="24"/>
      <c r="C128" s="2"/>
      <c r="D128" s="2"/>
      <c r="E128" s="2"/>
      <c r="F128" s="2"/>
      <c r="G128" s="2"/>
      <c r="H128" s="2"/>
      <c r="I128" s="2"/>
      <c r="J128" s="2"/>
      <c r="K128" s="6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2"/>
      <c r="B129" s="24"/>
      <c r="C129" s="2"/>
      <c r="D129" s="2"/>
      <c r="E129" s="2"/>
      <c r="F129" s="2"/>
      <c r="G129" s="2"/>
      <c r="H129" s="2"/>
      <c r="I129" s="2"/>
      <c r="J129" s="2"/>
      <c r="K129" s="6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6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2"/>
      <c r="B131" s="24"/>
      <c r="C131" s="2"/>
      <c r="D131" s="2"/>
      <c r="E131" s="2"/>
      <c r="F131" s="2"/>
      <c r="G131" s="2"/>
      <c r="H131" s="2"/>
      <c r="I131" s="2"/>
      <c r="J131" s="2"/>
      <c r="K131" s="6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6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6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6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6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6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6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6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6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6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6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6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6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6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6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6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6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6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6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6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6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6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6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6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6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6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6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6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6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6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6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6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6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6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6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6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6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6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6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6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6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6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6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6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6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6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6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6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6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6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6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6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6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6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6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6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6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6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6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6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6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6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6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6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6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6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6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6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6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6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6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6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6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6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6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6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6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6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6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6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6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6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6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6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6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6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6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6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6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6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6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6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6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6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6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6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6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6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6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6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6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6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6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6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6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6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6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6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6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6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6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6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6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6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6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6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6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6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6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6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6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6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6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6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6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6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6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6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6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6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6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6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6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6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6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6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6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6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6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6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6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6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6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6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6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6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6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6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6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6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6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6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6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6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6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6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6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6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6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6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6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6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6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6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6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6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6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6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6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6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6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6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6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6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6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6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6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6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6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6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6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6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6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6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6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6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6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6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6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6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6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6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6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6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6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6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6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6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6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6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6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6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6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6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6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6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6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6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6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6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6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6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6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6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6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6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6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6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6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6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6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6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6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6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6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6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6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6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6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6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6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6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6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6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6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6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6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6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6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6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6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6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6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6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6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6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6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6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6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6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6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6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6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6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6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6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6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6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6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6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6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6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6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6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6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6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6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6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6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6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6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6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6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6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6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6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6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6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6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6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6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6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6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6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6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6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6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6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6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6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6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6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6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6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6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6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6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6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6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6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6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6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6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6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6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6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6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6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6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6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6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6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6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6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6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6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6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6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6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6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6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6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6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6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6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6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6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6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6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6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6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6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6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6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6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6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6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6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6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6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6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6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6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6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6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6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6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6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6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6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6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6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6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6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6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6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6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6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6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6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6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6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6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6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6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6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6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6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6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6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6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6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6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6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6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6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6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6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6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6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6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6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6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6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6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6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6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6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6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6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6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6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6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6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6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6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6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6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6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6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6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6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6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6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6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6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6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6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6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6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6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6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6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6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6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6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6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6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6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6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6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6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6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6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6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6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6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6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6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6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6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6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6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6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6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6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6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6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6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6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6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6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6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6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6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6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6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6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6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6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6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6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6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6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6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6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6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6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6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6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6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6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6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6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6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6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6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6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6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6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6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6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6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6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6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6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6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6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6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6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6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6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6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6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6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6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6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6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6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6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6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6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6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6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6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6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6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6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6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6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6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6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6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6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6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6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6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6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6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6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6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6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6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6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6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6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6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6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6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6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6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6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6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6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6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6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6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6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6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6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6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6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6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6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6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6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6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6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6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6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6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6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6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6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6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6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6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6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6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6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6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6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6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6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6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6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6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6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6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6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6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6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6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6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6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6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6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6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6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6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6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6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6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6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6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6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6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6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6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6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6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6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6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6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6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6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6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6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6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6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6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6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6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6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6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6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6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6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6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6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6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6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6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6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6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6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6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6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6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6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6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6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6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6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6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6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6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6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6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6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6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6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6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6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6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6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6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6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6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6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6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6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6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6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6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6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6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6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6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6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6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6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6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6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6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6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6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6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6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6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6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6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6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6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6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6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6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6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6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6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6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6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6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6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6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6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6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6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6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6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6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6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6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6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6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6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6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6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6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6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6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6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6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6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6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6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6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6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6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6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6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6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6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6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6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6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6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6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6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6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6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6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6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6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6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6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6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6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6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6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6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6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6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6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6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6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6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6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6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6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6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6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6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6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6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6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6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6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6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6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6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6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6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6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6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6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6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6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6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6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6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6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6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6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6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6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6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6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6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6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6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6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6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6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6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6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6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6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6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6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6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6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6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6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6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6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6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6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6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6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6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6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6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6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6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6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66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66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66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66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66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66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66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66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66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66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66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66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66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66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66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66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66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66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66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66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66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66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66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66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66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66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66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66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66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66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66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66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66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66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66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66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66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66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66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66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66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66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66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66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66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66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66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66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66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66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66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66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66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66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66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66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66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66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66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66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66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66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66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66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66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66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66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66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66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66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66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66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66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66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66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66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66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66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66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66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66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66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66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A990" s="2"/>
      <c r="B990" s="24"/>
      <c r="C990" s="2"/>
      <c r="D990" s="2"/>
      <c r="E990" s="2"/>
      <c r="F990" s="2"/>
      <c r="G990" s="2"/>
      <c r="H990" s="2"/>
      <c r="I990" s="2"/>
      <c r="J990" s="2"/>
      <c r="K990" s="66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customFormat="false" ht="15.75" hidden="false" customHeight="false" outlineLevel="0" collapsed="false">
      <c r="A991" s="2"/>
      <c r="B991" s="24"/>
      <c r="C991" s="2"/>
      <c r="D991" s="2"/>
      <c r="E991" s="2"/>
      <c r="F991" s="2"/>
      <c r="G991" s="2"/>
      <c r="H991" s="2"/>
      <c r="I991" s="2"/>
      <c r="J991" s="2"/>
      <c r="K991" s="66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customFormat="false" ht="15.75" hidden="false" customHeight="false" outlineLevel="0" collapsed="false">
      <c r="A992" s="2"/>
      <c r="B992" s="24"/>
      <c r="C992" s="2"/>
      <c r="D992" s="2"/>
      <c r="E992" s="2"/>
      <c r="F992" s="2"/>
      <c r="G992" s="2"/>
      <c r="H992" s="2"/>
      <c r="I992" s="2"/>
      <c r="J992" s="2"/>
      <c r="K992" s="66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customFormat="false" ht="15.75" hidden="false" customHeight="false" outlineLevel="0" collapsed="false">
      <c r="A993" s="2"/>
      <c r="B993" s="24"/>
      <c r="C993" s="2"/>
      <c r="D993" s="2"/>
      <c r="E993" s="2"/>
      <c r="F993" s="2"/>
      <c r="G993" s="2"/>
      <c r="H993" s="2"/>
      <c r="I993" s="2"/>
      <c r="J993" s="2"/>
      <c r="K993" s="66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customFormat="false" ht="15.75" hidden="false" customHeight="false" outlineLevel="0" collapsed="false">
      <c r="A994" s="2"/>
      <c r="B994" s="24"/>
      <c r="C994" s="2"/>
      <c r="D994" s="2"/>
      <c r="E994" s="2"/>
      <c r="F994" s="2"/>
      <c r="G994" s="2"/>
      <c r="H994" s="2"/>
      <c r="I994" s="2"/>
      <c r="J994" s="2"/>
      <c r="K994" s="66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customFormat="false" ht="15.75" hidden="false" customHeight="false" outlineLevel="0" collapsed="false">
      <c r="A995" s="2"/>
      <c r="B995" s="24"/>
      <c r="C995" s="2"/>
      <c r="D995" s="2"/>
      <c r="E995" s="2"/>
      <c r="F995" s="2"/>
      <c r="G995" s="2"/>
      <c r="H995" s="2"/>
      <c r="I995" s="2"/>
      <c r="J995" s="2"/>
      <c r="K995" s="66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customFormat="false" ht="15.75" hidden="false" customHeight="false" outlineLevel="0" collapsed="false">
      <c r="A996" s="2"/>
      <c r="B996" s="24"/>
      <c r="C996" s="2"/>
      <c r="D996" s="2"/>
      <c r="E996" s="2"/>
      <c r="F996" s="2"/>
      <c r="G996" s="2"/>
      <c r="H996" s="2"/>
      <c r="I996" s="2"/>
      <c r="J996" s="2"/>
      <c r="K996" s="66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customFormat="false" ht="15.75" hidden="false" customHeight="false" outlineLevel="0" collapsed="false">
      <c r="A997" s="2"/>
      <c r="B997" s="24"/>
      <c r="C997" s="2"/>
      <c r="D997" s="2"/>
      <c r="E997" s="2"/>
      <c r="F997" s="2"/>
      <c r="G997" s="2"/>
      <c r="H997" s="2"/>
      <c r="I997" s="2"/>
      <c r="J997" s="2"/>
      <c r="K997" s="66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customFormat="false" ht="15.75" hidden="false" customHeight="false" outlineLevel="0" collapsed="false">
      <c r="A998" s="2"/>
      <c r="B998" s="24"/>
      <c r="C998" s="2"/>
      <c r="D998" s="2"/>
      <c r="E998" s="2"/>
      <c r="F998" s="2"/>
      <c r="G998" s="2"/>
      <c r="H998" s="2"/>
      <c r="I998" s="2"/>
      <c r="J998" s="2"/>
      <c r="K998" s="66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customFormat="false" ht="15.75" hidden="false" customHeight="false" outlineLevel="0" collapsed="false">
      <c r="A999" s="2"/>
      <c r="B999" s="24"/>
      <c r="C999" s="2"/>
      <c r="D999" s="2"/>
      <c r="E999" s="2"/>
      <c r="F999" s="2"/>
      <c r="G999" s="2"/>
      <c r="H999" s="2"/>
      <c r="I999" s="2"/>
      <c r="J999" s="2"/>
      <c r="K999" s="66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customFormat="false" ht="15.75" hidden="false" customHeight="false" outlineLevel="0" collapsed="false">
      <c r="A1000" s="2"/>
      <c r="B1000" s="24"/>
      <c r="C1000" s="2"/>
      <c r="D1000" s="2"/>
      <c r="E1000" s="2"/>
      <c r="F1000" s="2"/>
      <c r="G1000" s="2"/>
      <c r="H1000" s="2"/>
      <c r="I1000" s="2"/>
      <c r="J1000" s="2"/>
      <c r="K1000" s="66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customFormat="false" ht="15.75" hidden="false" customHeight="false" outlineLevel="0" collapsed="false">
      <c r="A1001" s="2"/>
      <c r="B1001" s="24"/>
      <c r="C1001" s="2"/>
      <c r="D1001" s="2"/>
      <c r="E1001" s="2"/>
      <c r="F1001" s="2"/>
      <c r="G1001" s="2"/>
      <c r="H1001" s="2"/>
      <c r="I1001" s="2"/>
      <c r="J1001" s="2"/>
      <c r="K1001" s="66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customFormat="false" ht="15.75" hidden="false" customHeight="false" outlineLevel="0" collapsed="false">
      <c r="A1002" s="2"/>
      <c r="B1002" s="24"/>
      <c r="C1002" s="2"/>
      <c r="D1002" s="2"/>
      <c r="E1002" s="2"/>
      <c r="F1002" s="2"/>
      <c r="G1002" s="2"/>
      <c r="H1002" s="2"/>
      <c r="I1002" s="2"/>
      <c r="J1002" s="2"/>
      <c r="K1002" s="66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customFormat="false" ht="15.75" hidden="false" customHeight="false" outlineLevel="0" collapsed="false">
      <c r="A1003" s="2"/>
      <c r="B1003" s="24"/>
      <c r="C1003" s="2"/>
      <c r="D1003" s="2"/>
      <c r="E1003" s="2"/>
      <c r="F1003" s="2"/>
      <c r="G1003" s="2"/>
      <c r="H1003" s="2"/>
      <c r="I1003" s="2"/>
      <c r="J1003" s="2"/>
      <c r="K1003" s="66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customFormat="false" ht="15.75" hidden="false" customHeight="false" outlineLevel="0" collapsed="false">
      <c r="A1004" s="2"/>
      <c r="B1004" s="24"/>
      <c r="C1004" s="2"/>
      <c r="D1004" s="2"/>
      <c r="E1004" s="2"/>
      <c r="F1004" s="2"/>
      <c r="G1004" s="2"/>
      <c r="H1004" s="2"/>
      <c r="I1004" s="2"/>
      <c r="J1004" s="2"/>
      <c r="K1004" s="66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customFormat="false" ht="15.75" hidden="false" customHeight="false" outlineLevel="0" collapsed="false">
      <c r="A1005" s="2"/>
      <c r="B1005" s="24"/>
      <c r="C1005" s="2"/>
      <c r="D1005" s="2"/>
      <c r="E1005" s="2"/>
      <c r="F1005" s="2"/>
      <c r="G1005" s="2"/>
      <c r="H1005" s="2"/>
      <c r="I1005" s="2"/>
      <c r="J1005" s="2"/>
      <c r="K1005" s="66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customFormat="false" ht="15.75" hidden="false" customHeight="false" outlineLevel="0" collapsed="false">
      <c r="A1006" s="2"/>
      <c r="B1006" s="24"/>
      <c r="C1006" s="2"/>
      <c r="D1006" s="2"/>
      <c r="E1006" s="2"/>
      <c r="F1006" s="2"/>
      <c r="G1006" s="2"/>
      <c r="H1006" s="2"/>
      <c r="I1006" s="2"/>
      <c r="J1006" s="2"/>
      <c r="K1006" s="66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customFormat="false" ht="15.75" hidden="false" customHeight="false" outlineLevel="0" collapsed="false">
      <c r="A1007" s="2"/>
      <c r="B1007" s="24"/>
      <c r="C1007" s="2"/>
      <c r="D1007" s="2"/>
      <c r="E1007" s="2"/>
      <c r="F1007" s="2"/>
      <c r="G1007" s="2"/>
      <c r="H1007" s="2"/>
      <c r="I1007" s="2"/>
      <c r="J1007" s="2"/>
      <c r="K1007" s="66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customFormat="false" ht="15.75" hidden="false" customHeight="false" outlineLevel="0" collapsed="false">
      <c r="A1008" s="2"/>
      <c r="B1008" s="24"/>
      <c r="C1008" s="2"/>
      <c r="D1008" s="2"/>
      <c r="E1008" s="2"/>
      <c r="F1008" s="2"/>
      <c r="G1008" s="2"/>
      <c r="H1008" s="2"/>
      <c r="I1008" s="2"/>
      <c r="J1008" s="2"/>
      <c r="K1008" s="66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customFormat="false" ht="15.75" hidden="false" customHeight="false" outlineLevel="0" collapsed="false">
      <c r="A1009" s="2"/>
      <c r="B1009" s="24"/>
      <c r="C1009" s="2"/>
      <c r="D1009" s="2"/>
      <c r="E1009" s="2"/>
      <c r="F1009" s="2"/>
      <c r="G1009" s="2"/>
      <c r="H1009" s="2"/>
      <c r="I1009" s="2"/>
      <c r="J1009" s="2"/>
      <c r="K1009" s="66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customFormat="false" ht="15.75" hidden="false" customHeight="false" outlineLevel="0" collapsed="false">
      <c r="A1010" s="2"/>
      <c r="B1010" s="24"/>
      <c r="C1010" s="2"/>
      <c r="D1010" s="2"/>
      <c r="E1010" s="2"/>
      <c r="F1010" s="2"/>
      <c r="G1010" s="2"/>
      <c r="H1010" s="2"/>
      <c r="I1010" s="2"/>
      <c r="J1010" s="2"/>
      <c r="K1010" s="66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customFormat="false" ht="15.75" hidden="false" customHeight="false" outlineLevel="0" collapsed="false">
      <c r="A1011" s="2"/>
      <c r="B1011" s="24"/>
      <c r="C1011" s="2"/>
      <c r="D1011" s="2"/>
      <c r="E1011" s="2"/>
      <c r="F1011" s="2"/>
      <c r="G1011" s="2"/>
      <c r="H1011" s="2"/>
      <c r="I1011" s="2"/>
      <c r="J1011" s="2"/>
      <c r="K1011" s="66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customFormat="false" ht="15.75" hidden="false" customHeight="false" outlineLevel="0" collapsed="false">
      <c r="A1012" s="2"/>
      <c r="B1012" s="24"/>
      <c r="C1012" s="2"/>
      <c r="D1012" s="2"/>
      <c r="E1012" s="2"/>
      <c r="F1012" s="2"/>
      <c r="G1012" s="2"/>
      <c r="H1012" s="2"/>
      <c r="I1012" s="2"/>
      <c r="J1012" s="2"/>
      <c r="K1012" s="66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customFormat="false" ht="15.75" hidden="false" customHeight="false" outlineLevel="0" collapsed="false">
      <c r="A1013" s="2"/>
      <c r="B1013" s="24"/>
      <c r="C1013" s="2"/>
      <c r="D1013" s="2"/>
      <c r="E1013" s="2"/>
      <c r="F1013" s="2"/>
      <c r="G1013" s="2"/>
      <c r="H1013" s="2"/>
      <c r="I1013" s="2"/>
      <c r="J1013" s="2"/>
      <c r="K1013" s="66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customFormat="false" ht="15.75" hidden="false" customHeight="false" outlineLevel="0" collapsed="false">
      <c r="A1014" s="2"/>
      <c r="B1014" s="24"/>
      <c r="C1014" s="2"/>
      <c r="D1014" s="2"/>
      <c r="E1014" s="2"/>
      <c r="F1014" s="2"/>
      <c r="G1014" s="2"/>
      <c r="H1014" s="2"/>
      <c r="I1014" s="2"/>
      <c r="J1014" s="2"/>
      <c r="K1014" s="66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customFormat="false" ht="15.75" hidden="false" customHeight="false" outlineLevel="0" collapsed="false">
      <c r="A1015" s="2"/>
      <c r="B1015" s="24"/>
      <c r="C1015" s="2"/>
      <c r="D1015" s="2"/>
      <c r="E1015" s="2"/>
      <c r="F1015" s="2"/>
      <c r="G1015" s="2"/>
      <c r="H1015" s="2"/>
      <c r="I1015" s="2"/>
      <c r="J1015" s="2"/>
      <c r="K1015" s="66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customFormat="false" ht="15.75" hidden="false" customHeight="false" outlineLevel="0" collapsed="false">
      <c r="A1016" s="2"/>
      <c r="B1016" s="24"/>
      <c r="C1016" s="2"/>
      <c r="D1016" s="2"/>
      <c r="E1016" s="2"/>
      <c r="F1016" s="2"/>
      <c r="G1016" s="2"/>
      <c r="H1016" s="2"/>
      <c r="I1016" s="2"/>
      <c r="J1016" s="2"/>
      <c r="K1016" s="66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customFormat="false" ht="15.75" hidden="false" customHeight="false" outlineLevel="0" collapsed="false">
      <c r="A1017" s="2"/>
      <c r="B1017" s="24"/>
      <c r="C1017" s="2"/>
      <c r="D1017" s="2"/>
      <c r="E1017" s="2"/>
      <c r="F1017" s="2"/>
      <c r="G1017" s="2"/>
      <c r="H1017" s="2"/>
      <c r="I1017" s="2"/>
      <c r="J1017" s="2"/>
      <c r="K1017" s="66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customFormat="false" ht="15.75" hidden="false" customHeight="false" outlineLevel="0" collapsed="false">
      <c r="A1018" s="2"/>
      <c r="B1018" s="24"/>
      <c r="C1018" s="2"/>
      <c r="D1018" s="2"/>
      <c r="E1018" s="2"/>
      <c r="F1018" s="2"/>
      <c r="G1018" s="2"/>
      <c r="H1018" s="2"/>
      <c r="I1018" s="2"/>
      <c r="J1018" s="2"/>
      <c r="K1018" s="66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customFormat="false" ht="15.75" hidden="false" customHeight="false" outlineLevel="0" collapsed="false">
      <c r="A1019" s="2"/>
      <c r="B1019" s="24"/>
      <c r="C1019" s="2"/>
      <c r="D1019" s="2"/>
      <c r="E1019" s="2"/>
      <c r="F1019" s="2"/>
      <c r="G1019" s="2"/>
      <c r="H1019" s="2"/>
      <c r="I1019" s="2"/>
      <c r="J1019" s="2"/>
      <c r="K1019" s="66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customFormat="false" ht="15.75" hidden="false" customHeight="false" outlineLevel="0" collapsed="false">
      <c r="A1020" s="2"/>
      <c r="B1020" s="24"/>
      <c r="C1020" s="2"/>
      <c r="D1020" s="2"/>
      <c r="E1020" s="2"/>
      <c r="F1020" s="2"/>
      <c r="G1020" s="2"/>
      <c r="H1020" s="2"/>
      <c r="I1020" s="2"/>
      <c r="J1020" s="2"/>
      <c r="K1020" s="66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customFormat="false" ht="15.75" hidden="false" customHeight="false" outlineLevel="0" collapsed="false">
      <c r="A1021" s="2"/>
      <c r="B1021" s="24"/>
      <c r="C1021" s="2"/>
      <c r="D1021" s="2"/>
      <c r="E1021" s="2"/>
      <c r="F1021" s="2"/>
      <c r="G1021" s="2"/>
      <c r="H1021" s="2"/>
      <c r="I1021" s="2"/>
      <c r="J1021" s="2"/>
      <c r="K1021" s="66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customFormat="false" ht="15.75" hidden="false" customHeight="false" outlineLevel="0" collapsed="false">
      <c r="A1022" s="2"/>
      <c r="B1022" s="24"/>
      <c r="C1022" s="2"/>
      <c r="D1022" s="2"/>
      <c r="E1022" s="2"/>
      <c r="F1022" s="2"/>
      <c r="G1022" s="2"/>
      <c r="H1022" s="2"/>
      <c r="I1022" s="2"/>
      <c r="J1022" s="2"/>
      <c r="K1022" s="66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customFormat="false" ht="15.75" hidden="false" customHeight="false" outlineLevel="0" collapsed="false">
      <c r="A1023" s="2"/>
      <c r="B1023" s="24"/>
      <c r="C1023" s="2"/>
      <c r="D1023" s="2"/>
      <c r="E1023" s="2"/>
      <c r="F1023" s="2"/>
      <c r="G1023" s="2"/>
      <c r="H1023" s="2"/>
      <c r="I1023" s="2"/>
      <c r="J1023" s="2"/>
      <c r="K1023" s="66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customFormat="false" ht="15.75" hidden="false" customHeight="false" outlineLevel="0" collapsed="false">
      <c r="A1024" s="2"/>
      <c r="B1024" s="24"/>
      <c r="C1024" s="2"/>
      <c r="D1024" s="2"/>
      <c r="E1024" s="2"/>
      <c r="F1024" s="2"/>
      <c r="G1024" s="2"/>
      <c r="H1024" s="2"/>
      <c r="I1024" s="2"/>
      <c r="J1024" s="2"/>
      <c r="K1024" s="66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customFormat="false" ht="15.75" hidden="false" customHeight="false" outlineLevel="0" collapsed="false">
      <c r="A1025" s="2"/>
      <c r="B1025" s="24"/>
      <c r="C1025" s="2"/>
      <c r="D1025" s="2"/>
      <c r="E1025" s="2"/>
      <c r="F1025" s="2"/>
      <c r="G1025" s="2"/>
      <c r="H1025" s="2"/>
      <c r="I1025" s="2"/>
      <c r="J1025" s="2"/>
      <c r="K1025" s="66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customFormat="false" ht="15.75" hidden="false" customHeight="false" outlineLevel="0" collapsed="false">
      <c r="A1026" s="2"/>
      <c r="B1026" s="24"/>
      <c r="C1026" s="2"/>
      <c r="D1026" s="2"/>
      <c r="E1026" s="2"/>
      <c r="F1026" s="2"/>
      <c r="G1026" s="2"/>
      <c r="H1026" s="2"/>
      <c r="I1026" s="2"/>
      <c r="J1026" s="2"/>
      <c r="K1026" s="66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customFormat="false" ht="15.75" hidden="false" customHeight="false" outlineLevel="0" collapsed="false">
      <c r="A1027" s="2"/>
      <c r="B1027" s="24"/>
      <c r="C1027" s="2"/>
      <c r="D1027" s="2"/>
      <c r="E1027" s="2"/>
      <c r="F1027" s="2"/>
      <c r="G1027" s="2"/>
      <c r="H1027" s="2"/>
      <c r="I1027" s="2"/>
      <c r="J1027" s="2"/>
      <c r="K1027" s="66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customFormat="false" ht="15.75" hidden="false" customHeight="false" outlineLevel="0" collapsed="false">
      <c r="A1028" s="2"/>
      <c r="B1028" s="24"/>
      <c r="C1028" s="2"/>
      <c r="D1028" s="2"/>
      <c r="E1028" s="2"/>
      <c r="F1028" s="2"/>
      <c r="G1028" s="2"/>
      <c r="H1028" s="2"/>
      <c r="I1028" s="2"/>
      <c r="J1028" s="2"/>
      <c r="K1028" s="66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customFormat="false" ht="15.75" hidden="false" customHeight="false" outlineLevel="0" collapsed="false">
      <c r="K1029" s="68"/>
    </row>
    <row r="1030" customFormat="false" ht="15.75" hidden="false" customHeight="false" outlineLevel="0" collapsed="false">
      <c r="K1030" s="68"/>
    </row>
    <row r="1031" customFormat="false" ht="15.75" hidden="false" customHeight="false" outlineLevel="0" collapsed="false">
      <c r="K1031" s="68"/>
    </row>
    <row r="1032" customFormat="false" ht="15.75" hidden="false" customHeight="false" outlineLevel="0" collapsed="false">
      <c r="K1032" s="68"/>
    </row>
    <row r="1033" customFormat="false" ht="15.75" hidden="false" customHeight="false" outlineLevel="0" collapsed="false">
      <c r="K1033" s="68"/>
    </row>
    <row r="1034" customFormat="false" ht="15.75" hidden="false" customHeight="false" outlineLevel="0" collapsed="false">
      <c r="K1034" s="68"/>
    </row>
    <row r="1035" customFormat="false" ht="15.75" hidden="false" customHeight="false" outlineLevel="0" collapsed="false">
      <c r="K1035" s="68"/>
    </row>
    <row r="1036" customFormat="false" ht="15.75" hidden="false" customHeight="false" outlineLevel="0" collapsed="false">
      <c r="K1036" s="68"/>
    </row>
    <row r="1037" customFormat="false" ht="15.75" hidden="false" customHeight="false" outlineLevel="0" collapsed="false">
      <c r="K1037" s="68"/>
    </row>
    <row r="1038" customFormat="false" ht="15.75" hidden="false" customHeight="false" outlineLevel="0" collapsed="false">
      <c r="K1038" s="68"/>
    </row>
    <row r="1039" customFormat="false" ht="15.75" hidden="false" customHeight="false" outlineLevel="0" collapsed="false">
      <c r="K1039" s="68"/>
    </row>
    <row r="1040" customFormat="false" ht="15.75" hidden="false" customHeight="false" outlineLevel="0" collapsed="false">
      <c r="K1040" s="68"/>
    </row>
    <row r="1041" customFormat="false" ht="15.75" hidden="false" customHeight="false" outlineLevel="0" collapsed="false">
      <c r="K1041" s="68"/>
    </row>
    <row r="1042" customFormat="false" ht="15.75" hidden="false" customHeight="false" outlineLevel="0" collapsed="false">
      <c r="K1042" s="68"/>
    </row>
    <row r="1043" customFormat="false" ht="15.75" hidden="false" customHeight="false" outlineLevel="0" collapsed="false">
      <c r="K1043" s="68"/>
    </row>
  </sheetData>
  <mergeCells count="9">
    <mergeCell ref="A1:I2"/>
    <mergeCell ref="A3:G3"/>
    <mergeCell ref="A9:G9"/>
    <mergeCell ref="A21:G21"/>
    <mergeCell ref="A40:G40"/>
    <mergeCell ref="A47:G47"/>
    <mergeCell ref="A56:I56"/>
    <mergeCell ref="A57:G57"/>
    <mergeCell ref="A105:G105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10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  <col collapsed="false" customWidth="true" hidden="false" outlineLevel="0" max="10" min="10" style="0" width="16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6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6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6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6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/>
      <c r="B5" s="14"/>
      <c r="C5" s="15"/>
      <c r="D5" s="16" t="n">
        <v>0</v>
      </c>
      <c r="E5" s="17"/>
      <c r="F5" s="17"/>
      <c r="G5" s="18"/>
      <c r="H5" s="19"/>
      <c r="I5" s="19"/>
      <c r="J5" s="19"/>
      <c r="K5" s="6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6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9"/>
      <c r="B7" s="20"/>
      <c r="C7" s="21"/>
      <c r="D7" s="22" t="n">
        <f aca="false">SUM(D5:D6)</f>
        <v>0</v>
      </c>
      <c r="E7" s="23"/>
      <c r="F7" s="18"/>
      <c r="G7" s="18"/>
      <c r="H7" s="19"/>
      <c r="I7" s="19"/>
      <c r="J7" s="19"/>
      <c r="K7" s="6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2"/>
      <c r="B8" s="24"/>
      <c r="C8" s="2"/>
      <c r="D8" s="25"/>
      <c r="E8" s="2"/>
      <c r="F8" s="2"/>
      <c r="G8" s="2"/>
      <c r="H8" s="2"/>
      <c r="I8" s="2"/>
      <c r="J8" s="2"/>
      <c r="K8" s="66" t="s">
        <v>12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7.35" hidden="false" customHeight="false" outlineLevel="0" collapsed="false">
      <c r="A9" s="3" t="s">
        <v>13</v>
      </c>
      <c r="B9" s="3"/>
      <c r="C9" s="3"/>
      <c r="D9" s="3"/>
      <c r="E9" s="3"/>
      <c r="F9" s="3"/>
      <c r="G9" s="3"/>
      <c r="H9" s="4"/>
      <c r="I9" s="4"/>
      <c r="J9" s="4"/>
      <c r="K9" s="66"/>
      <c r="L9" s="2" t="s">
        <v>12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26"/>
      <c r="B10" s="27"/>
      <c r="C10" s="28"/>
      <c r="D10" s="29"/>
      <c r="E10" s="26"/>
      <c r="F10" s="26"/>
      <c r="G10" s="26"/>
      <c r="H10" s="11"/>
      <c r="I10" s="11"/>
      <c r="J10" s="11"/>
      <c r="K10" s="66"/>
      <c r="L10" s="2"/>
      <c r="M10" s="2"/>
      <c r="N10" s="2"/>
      <c r="O10" s="2"/>
      <c r="P10" s="30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37.3" hidden="false" customHeight="false" outlineLevel="0" collapsed="false">
      <c r="A11" s="5" t="s">
        <v>2</v>
      </c>
      <c r="B11" s="6" t="s">
        <v>3</v>
      </c>
      <c r="C11" s="7" t="s">
        <v>4</v>
      </c>
      <c r="D11" s="8" t="s">
        <v>5</v>
      </c>
      <c r="E11" s="9" t="s">
        <v>6</v>
      </c>
      <c r="F11" s="10" t="s">
        <v>7</v>
      </c>
      <c r="G11" s="5" t="s">
        <v>8</v>
      </c>
      <c r="H11" s="11" t="s">
        <v>9</v>
      </c>
      <c r="I11" s="11" t="s">
        <v>10</v>
      </c>
      <c r="J11" s="11"/>
      <c r="K11" s="6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19" t="s">
        <v>22</v>
      </c>
      <c r="B12" s="20" t="s">
        <v>23</v>
      </c>
      <c r="C12" s="15" t="s">
        <v>447</v>
      </c>
      <c r="D12" s="31" t="n">
        <v>6639.29</v>
      </c>
      <c r="E12" s="17" t="n">
        <v>46114</v>
      </c>
      <c r="F12" s="17" t="n">
        <v>46118</v>
      </c>
      <c r="G12" s="19"/>
      <c r="H12" s="19" t="n">
        <v>144</v>
      </c>
      <c r="I12" s="19" t="n">
        <v>443</v>
      </c>
      <c r="J12" s="19" t="s">
        <v>448</v>
      </c>
      <c r="K12" s="6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30</v>
      </c>
      <c r="B13" s="20" t="s">
        <v>141</v>
      </c>
      <c r="C13" s="15" t="s">
        <v>449</v>
      </c>
      <c r="D13" s="31" t="n">
        <v>8410.74</v>
      </c>
      <c r="E13" s="17" t="n">
        <v>46114</v>
      </c>
      <c r="F13" s="17" t="n">
        <v>6705950</v>
      </c>
      <c r="G13" s="19"/>
      <c r="H13" s="19" t="n">
        <v>145</v>
      </c>
      <c r="I13" s="19" t="n">
        <v>445</v>
      </c>
      <c r="J13" s="19" t="s">
        <v>450</v>
      </c>
      <c r="K13" s="6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30</v>
      </c>
      <c r="B14" s="20" t="s">
        <v>141</v>
      </c>
      <c r="C14" s="15" t="s">
        <v>451</v>
      </c>
      <c r="D14" s="31" t="n">
        <v>329.16</v>
      </c>
      <c r="E14" s="17" t="n">
        <v>46114</v>
      </c>
      <c r="F14" s="17" t="n">
        <v>46118</v>
      </c>
      <c r="G14" s="19"/>
      <c r="H14" s="19" t="n">
        <v>146</v>
      </c>
      <c r="I14" s="19" t="n">
        <v>447</v>
      </c>
      <c r="J14" s="19" t="s">
        <v>452</v>
      </c>
      <c r="K14" s="6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18</v>
      </c>
      <c r="B15" s="20" t="s">
        <v>19</v>
      </c>
      <c r="C15" s="15" t="s">
        <v>453</v>
      </c>
      <c r="D15" s="31" t="n">
        <v>39212.08</v>
      </c>
      <c r="E15" s="17" t="n">
        <v>46114</v>
      </c>
      <c r="F15" s="17" t="n">
        <v>46118</v>
      </c>
      <c r="G15" s="19"/>
      <c r="H15" s="19" t="n">
        <v>147</v>
      </c>
      <c r="I15" s="19" t="n">
        <v>450</v>
      </c>
      <c r="J15" s="19" t="s">
        <v>454</v>
      </c>
      <c r="K15" s="6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26</v>
      </c>
      <c r="B16" s="20" t="s">
        <v>27</v>
      </c>
      <c r="C16" s="15" t="s">
        <v>455</v>
      </c>
      <c r="D16" s="31" t="n">
        <v>42945.42</v>
      </c>
      <c r="E16" s="17" t="n">
        <v>46119</v>
      </c>
      <c r="F16" s="17" t="n">
        <v>46119</v>
      </c>
      <c r="G16" s="19"/>
      <c r="H16" s="19" t="n">
        <v>152</v>
      </c>
      <c r="I16" s="19" t="n">
        <v>482</v>
      </c>
      <c r="J16" s="19" t="s">
        <v>456</v>
      </c>
      <c r="K16" s="6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 t="s">
        <v>14</v>
      </c>
      <c r="B17" s="20" t="s">
        <v>15</v>
      </c>
      <c r="C17" s="15" t="s">
        <v>457</v>
      </c>
      <c r="D17" s="31" t="n">
        <v>9760.53</v>
      </c>
      <c r="E17" s="17" t="n">
        <v>46125</v>
      </c>
      <c r="F17" s="17" t="n">
        <v>46125</v>
      </c>
      <c r="G17" s="19"/>
      <c r="H17" s="19" t="n">
        <v>158</v>
      </c>
      <c r="I17" s="19" t="n">
        <v>496</v>
      </c>
      <c r="J17" s="19" t="s">
        <v>458</v>
      </c>
      <c r="K17" s="6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 t="s">
        <v>14</v>
      </c>
      <c r="B18" s="20" t="s">
        <v>15</v>
      </c>
      <c r="C18" s="15" t="s">
        <v>459</v>
      </c>
      <c r="D18" s="31" t="n">
        <v>1483.86</v>
      </c>
      <c r="E18" s="17" t="n">
        <v>46125</v>
      </c>
      <c r="F18" s="17" t="n">
        <v>46125</v>
      </c>
      <c r="G18" s="19"/>
      <c r="H18" s="19" t="n">
        <v>159</v>
      </c>
      <c r="I18" s="19" t="n">
        <v>498</v>
      </c>
      <c r="J18" s="19" t="s">
        <v>460</v>
      </c>
      <c r="K18" s="6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 t="s">
        <v>36</v>
      </c>
      <c r="B19" s="20" t="s">
        <v>37</v>
      </c>
      <c r="C19" s="15" t="s">
        <v>461</v>
      </c>
      <c r="D19" s="31" t="n">
        <v>10431.84</v>
      </c>
      <c r="E19" s="17" t="n">
        <v>46126</v>
      </c>
      <c r="F19" s="17" t="n">
        <v>46126</v>
      </c>
      <c r="G19" s="19"/>
      <c r="H19" s="19" t="n">
        <v>160</v>
      </c>
      <c r="I19" s="19" t="n">
        <v>508</v>
      </c>
      <c r="J19" s="19" t="s">
        <v>462</v>
      </c>
      <c r="K19" s="6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 t="s">
        <v>30</v>
      </c>
      <c r="B20" s="20" t="s">
        <v>31</v>
      </c>
      <c r="C20" s="15" t="s">
        <v>463</v>
      </c>
      <c r="D20" s="31" t="n">
        <v>8582.39</v>
      </c>
      <c r="E20" s="17" t="n">
        <v>46136</v>
      </c>
      <c r="F20" s="17"/>
      <c r="G20" s="19"/>
      <c r="H20" s="19" t="n">
        <v>169</v>
      </c>
      <c r="I20" s="19" t="n">
        <v>536</v>
      </c>
      <c r="J20" s="19"/>
      <c r="K20" s="6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7.35" hidden="false" customHeight="false" outlineLevel="0" collapsed="false">
      <c r="A21" s="19" t="s">
        <v>30</v>
      </c>
      <c r="B21" s="20" t="s">
        <v>31</v>
      </c>
      <c r="C21" s="15" t="s">
        <v>464</v>
      </c>
      <c r="D21" s="31" t="n">
        <v>246.87</v>
      </c>
      <c r="E21" s="17" t="n">
        <v>46136</v>
      </c>
      <c r="F21" s="17"/>
      <c r="G21" s="19"/>
      <c r="H21" s="19" t="n">
        <v>170</v>
      </c>
      <c r="I21" s="19" t="n">
        <v>538</v>
      </c>
      <c r="J21" s="19"/>
      <c r="K21" s="6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19" t="s">
        <v>26</v>
      </c>
      <c r="B22" s="20" t="s">
        <v>27</v>
      </c>
      <c r="C22" s="15" t="s">
        <v>465</v>
      </c>
      <c r="D22" s="31" t="n">
        <v>38496.55</v>
      </c>
      <c r="E22" s="17" t="n">
        <v>46136</v>
      </c>
      <c r="F22" s="17"/>
      <c r="G22" s="19"/>
      <c r="H22" s="19" t="n">
        <v>171</v>
      </c>
      <c r="I22" s="19" t="n">
        <v>540</v>
      </c>
      <c r="J22" s="19"/>
      <c r="K22" s="6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37.3" hidden="false" customHeight="false" outlineLevel="0" collapsed="false">
      <c r="A23" s="19"/>
      <c r="B23" s="20"/>
      <c r="C23" s="15"/>
      <c r="D23" s="31"/>
      <c r="E23" s="17"/>
      <c r="F23" s="17"/>
      <c r="G23" s="19"/>
      <c r="H23" s="19"/>
      <c r="I23" s="19"/>
      <c r="J23" s="19"/>
      <c r="K23" s="6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19"/>
      <c r="B24" s="20"/>
      <c r="C24" s="15"/>
      <c r="D24" s="31" t="n">
        <f aca="false">SUM(D12:D23)</f>
        <v>166538.73</v>
      </c>
      <c r="E24" s="17"/>
      <c r="F24" s="17"/>
      <c r="G24" s="19"/>
      <c r="H24" s="19"/>
      <c r="I24" s="19"/>
      <c r="J24" s="19"/>
      <c r="K24" s="6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7.35" hidden="false" customHeight="false" outlineLevel="0" collapsed="false">
      <c r="A25" s="3" t="s">
        <v>46</v>
      </c>
      <c r="B25" s="3"/>
      <c r="C25" s="3"/>
      <c r="D25" s="3"/>
      <c r="E25" s="3"/>
      <c r="F25" s="3"/>
      <c r="G25" s="3"/>
      <c r="H25" s="4"/>
      <c r="I25" s="4"/>
      <c r="J25" s="4"/>
      <c r="K25" s="6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33"/>
      <c r="B26" s="27"/>
      <c r="C26" s="28"/>
      <c r="D26" s="29"/>
      <c r="E26" s="26"/>
      <c r="F26" s="34"/>
      <c r="G26" s="26"/>
      <c r="H26" s="11"/>
      <c r="I26" s="11"/>
      <c r="J26" s="11"/>
      <c r="K26" s="6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37.3" hidden="false" customHeight="false" outlineLevel="0" collapsed="false">
      <c r="A27" s="35" t="s">
        <v>2</v>
      </c>
      <c r="B27" s="6" t="s">
        <v>3</v>
      </c>
      <c r="C27" s="7" t="s">
        <v>4</v>
      </c>
      <c r="D27" s="8" t="s">
        <v>5</v>
      </c>
      <c r="E27" s="9" t="s">
        <v>6</v>
      </c>
      <c r="F27" s="10" t="s">
        <v>7</v>
      </c>
      <c r="G27" s="5" t="s">
        <v>8</v>
      </c>
      <c r="H27" s="11" t="s">
        <v>9</v>
      </c>
      <c r="I27" s="11" t="s">
        <v>10</v>
      </c>
      <c r="J27" s="11"/>
      <c r="K27" s="6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19" t="s">
        <v>51</v>
      </c>
      <c r="B28" s="20" t="s">
        <v>52</v>
      </c>
      <c r="C28" s="15" t="s">
        <v>466</v>
      </c>
      <c r="D28" s="41" t="n">
        <v>1430.74</v>
      </c>
      <c r="E28" s="17" t="n">
        <v>46114</v>
      </c>
      <c r="F28" s="17" t="n">
        <v>46118</v>
      </c>
      <c r="G28" s="42"/>
      <c r="H28" s="19" t="n">
        <v>148</v>
      </c>
      <c r="I28" s="19" t="n">
        <v>452</v>
      </c>
      <c r="J28" s="19" t="s">
        <v>467</v>
      </c>
      <c r="K28" s="6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19" t="s">
        <v>145</v>
      </c>
      <c r="B29" s="20" t="s">
        <v>146</v>
      </c>
      <c r="C29" s="15" t="s">
        <v>468</v>
      </c>
      <c r="D29" s="41" t="n">
        <v>2218.39</v>
      </c>
      <c r="E29" s="17" t="n">
        <v>46114</v>
      </c>
      <c r="F29" s="17" t="n">
        <v>46119</v>
      </c>
      <c r="G29" s="42"/>
      <c r="H29" s="19" t="n">
        <v>151</v>
      </c>
      <c r="I29" s="19" t="n">
        <v>472</v>
      </c>
      <c r="J29" s="19" t="s">
        <v>469</v>
      </c>
      <c r="K29" s="6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19" t="s">
        <v>67</v>
      </c>
      <c r="B30" s="20" t="s">
        <v>68</v>
      </c>
      <c r="C30" s="15" t="s">
        <v>470</v>
      </c>
      <c r="D30" s="41" t="n">
        <v>484.3</v>
      </c>
      <c r="E30" s="17" t="n">
        <v>46121</v>
      </c>
      <c r="F30" s="17" t="n">
        <v>46126</v>
      </c>
      <c r="G30" s="42"/>
      <c r="H30" s="19" t="n">
        <v>153</v>
      </c>
      <c r="I30" s="19" t="n">
        <v>487</v>
      </c>
      <c r="J30" s="67" t="s">
        <v>471</v>
      </c>
      <c r="K30" s="6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67</v>
      </c>
      <c r="B31" s="20" t="s">
        <v>68</v>
      </c>
      <c r="C31" s="15" t="s">
        <v>309</v>
      </c>
      <c r="D31" s="41" t="n">
        <v>2404.76</v>
      </c>
      <c r="E31" s="17" t="n">
        <v>46121</v>
      </c>
      <c r="F31" s="17" t="n">
        <v>46126</v>
      </c>
      <c r="G31" s="42"/>
      <c r="H31" s="19" t="n">
        <v>154</v>
      </c>
      <c r="I31" s="19" t="n">
        <v>488</v>
      </c>
      <c r="J31" s="67" t="s">
        <v>472</v>
      </c>
      <c r="K31" s="6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19" t="s">
        <v>71</v>
      </c>
      <c r="B32" s="20" t="s">
        <v>72</v>
      </c>
      <c r="C32" s="15" t="s">
        <v>473</v>
      </c>
      <c r="D32" s="41" t="n">
        <v>3060.48</v>
      </c>
      <c r="E32" s="17" t="n">
        <v>46125</v>
      </c>
      <c r="F32" s="17" t="n">
        <v>46128</v>
      </c>
      <c r="G32" s="42"/>
      <c r="H32" s="19" t="n">
        <v>161</v>
      </c>
      <c r="I32" s="19" t="n">
        <v>517</v>
      </c>
      <c r="J32" s="19" t="s">
        <v>474</v>
      </c>
      <c r="K32" s="6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19" t="s">
        <v>71</v>
      </c>
      <c r="B33" s="20" t="s">
        <v>72</v>
      </c>
      <c r="C33" s="15" t="s">
        <v>475</v>
      </c>
      <c r="D33" s="41" t="n">
        <v>138.54</v>
      </c>
      <c r="E33" s="17" t="n">
        <v>46125</v>
      </c>
      <c r="F33" s="17" t="n">
        <v>46128</v>
      </c>
      <c r="G33" s="42"/>
      <c r="H33" s="19" t="n">
        <v>162</v>
      </c>
      <c r="I33" s="19" t="n">
        <v>518</v>
      </c>
      <c r="J33" s="19" t="s">
        <v>476</v>
      </c>
      <c r="K33" s="6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 t="s">
        <v>71</v>
      </c>
      <c r="B34" s="20" t="s">
        <v>72</v>
      </c>
      <c r="C34" s="15" t="s">
        <v>477</v>
      </c>
      <c r="D34" s="41" t="n">
        <v>471</v>
      </c>
      <c r="E34" s="17" t="n">
        <v>46126</v>
      </c>
      <c r="F34" s="17" t="n">
        <v>46128</v>
      </c>
      <c r="G34" s="42"/>
      <c r="H34" s="19" t="n">
        <v>163</v>
      </c>
      <c r="I34" s="19" t="n">
        <v>519</v>
      </c>
      <c r="J34" s="19" t="s">
        <v>478</v>
      </c>
      <c r="K34" s="6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19" t="s">
        <v>47</v>
      </c>
      <c r="B35" s="20" t="s">
        <v>48</v>
      </c>
      <c r="C35" s="15" t="s">
        <v>479</v>
      </c>
      <c r="D35" s="41" t="n">
        <v>25034.05</v>
      </c>
      <c r="E35" s="17" t="n">
        <v>46127</v>
      </c>
      <c r="F35" s="17" t="n">
        <v>46135</v>
      </c>
      <c r="G35" s="42"/>
      <c r="H35" s="19" t="n">
        <v>166</v>
      </c>
      <c r="I35" s="19" t="n">
        <v>528</v>
      </c>
      <c r="J35" s="19" t="s">
        <v>480</v>
      </c>
      <c r="K35" s="6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19" t="s">
        <v>55</v>
      </c>
      <c r="B36" s="20" t="s">
        <v>56</v>
      </c>
      <c r="C36" s="15" t="s">
        <v>481</v>
      </c>
      <c r="D36" s="41" t="n">
        <v>1189</v>
      </c>
      <c r="E36" s="17" t="n">
        <v>46129</v>
      </c>
      <c r="F36" s="17" t="n">
        <v>46135</v>
      </c>
      <c r="G36" s="42"/>
      <c r="H36" s="19" t="n">
        <v>167</v>
      </c>
      <c r="I36" s="19" t="n">
        <v>530</v>
      </c>
      <c r="J36" s="19" t="s">
        <v>482</v>
      </c>
      <c r="K36" s="6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71"/>
      <c r="B37" s="20"/>
      <c r="C37" s="15"/>
      <c r="D37" s="41"/>
      <c r="E37" s="17"/>
      <c r="F37" s="17"/>
      <c r="G37" s="42"/>
      <c r="H37" s="19"/>
      <c r="I37" s="19"/>
      <c r="J37" s="19"/>
      <c r="K37" s="6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71"/>
      <c r="B38" s="20"/>
      <c r="C38" s="15"/>
      <c r="D38" s="41"/>
      <c r="E38" s="17"/>
      <c r="F38" s="17"/>
      <c r="G38" s="42"/>
      <c r="H38" s="19"/>
      <c r="I38" s="19"/>
      <c r="J38" s="19"/>
      <c r="K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71"/>
      <c r="B39" s="20"/>
      <c r="C39" s="15"/>
      <c r="D39" s="41"/>
      <c r="E39" s="17"/>
      <c r="F39" s="17"/>
      <c r="G39" s="42"/>
      <c r="H39" s="19"/>
      <c r="I39" s="19"/>
      <c r="J39" s="19"/>
      <c r="K39" s="6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7.35" hidden="false" customHeight="false" outlineLevel="0" collapsed="false">
      <c r="A40" s="71"/>
      <c r="B40" s="20"/>
      <c r="C40" s="15"/>
      <c r="D40" s="41"/>
      <c r="E40" s="17"/>
      <c r="F40" s="17"/>
      <c r="G40" s="42"/>
      <c r="H40" s="19"/>
      <c r="I40" s="19"/>
      <c r="J40" s="19"/>
      <c r="K40" s="6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37.3" hidden="false" customHeight="false" outlineLevel="0" collapsed="false">
      <c r="A41" s="71"/>
      <c r="B41" s="20"/>
      <c r="C41" s="15"/>
      <c r="D41" s="41"/>
      <c r="E41" s="17"/>
      <c r="F41" s="17"/>
      <c r="G41" s="42"/>
      <c r="H41" s="19"/>
      <c r="I41" s="19"/>
      <c r="J41" s="19"/>
      <c r="K41" s="6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71"/>
      <c r="B42" s="20"/>
      <c r="C42" s="15"/>
      <c r="D42" s="41"/>
      <c r="E42" s="17"/>
      <c r="F42" s="17"/>
      <c r="G42" s="42"/>
      <c r="H42" s="19"/>
      <c r="I42" s="19"/>
      <c r="J42" s="19"/>
      <c r="K42" s="6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19"/>
      <c r="B43" s="20"/>
      <c r="C43" s="15"/>
      <c r="D43" s="41" t="n">
        <f aca="false">SUM(D28:D42)</f>
        <v>36431.26</v>
      </c>
      <c r="E43" s="17"/>
      <c r="F43" s="17"/>
      <c r="G43" s="42"/>
      <c r="H43" s="19"/>
      <c r="I43" s="19"/>
      <c r="J43" s="19"/>
      <c r="K43" s="6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7.35" hidden="false" customHeight="false" outlineLevel="0" collapsed="false">
      <c r="A44" s="3" t="s">
        <v>79</v>
      </c>
      <c r="B44" s="3"/>
      <c r="C44" s="3"/>
      <c r="D44" s="3"/>
      <c r="E44" s="3"/>
      <c r="F44" s="3"/>
      <c r="G44" s="3"/>
      <c r="H44" s="4"/>
      <c r="I44" s="4"/>
      <c r="J44" s="4"/>
      <c r="K44" s="6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37.3" hidden="false" customHeight="false" outlineLevel="0" collapsed="false">
      <c r="A45" s="5" t="s">
        <v>2</v>
      </c>
      <c r="B45" s="6" t="s">
        <v>3</v>
      </c>
      <c r="C45" s="7" t="s">
        <v>4</v>
      </c>
      <c r="D45" s="8" t="s">
        <v>5</v>
      </c>
      <c r="E45" s="9" t="s">
        <v>6</v>
      </c>
      <c r="F45" s="10" t="s">
        <v>7</v>
      </c>
      <c r="G45" s="5" t="s">
        <v>8</v>
      </c>
      <c r="H45" s="11" t="s">
        <v>9</v>
      </c>
      <c r="I45" s="11" t="s">
        <v>10</v>
      </c>
      <c r="J45" s="11" t="s">
        <v>11</v>
      </c>
      <c r="K45" s="66" t="s">
        <v>12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37.3" hidden="false" customHeight="false" outlineLevel="0" collapsed="false">
      <c r="A46" s="19"/>
      <c r="B46" s="20"/>
      <c r="C46" s="15"/>
      <c r="D46" s="16"/>
      <c r="E46" s="43"/>
      <c r="F46" s="43"/>
      <c r="G46" s="18"/>
      <c r="H46" s="19"/>
      <c r="I46" s="19"/>
      <c r="J46" s="19"/>
      <c r="K46" s="6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7.35" hidden="false" customHeight="false" outlineLevel="0" collapsed="false">
      <c r="A47" s="19"/>
      <c r="B47" s="20"/>
      <c r="C47" s="15"/>
      <c r="D47" s="16"/>
      <c r="E47" s="43"/>
      <c r="F47" s="43"/>
      <c r="G47" s="18"/>
      <c r="H47" s="19"/>
      <c r="I47" s="19"/>
      <c r="J47" s="19"/>
      <c r="K47" s="6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39.55" hidden="false" customHeight="false" outlineLevel="0" collapsed="false">
      <c r="A48" s="19"/>
      <c r="B48" s="20"/>
      <c r="C48" s="15"/>
      <c r="D48" s="16"/>
      <c r="E48" s="43"/>
      <c r="F48" s="43"/>
      <c r="G48" s="18"/>
      <c r="H48" s="19"/>
      <c r="I48" s="19"/>
      <c r="J48" s="19"/>
      <c r="K48" s="6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18"/>
      <c r="B49" s="20"/>
      <c r="C49" s="21"/>
      <c r="D49" s="22" t="n">
        <f aca="false">SUM(D46:D48)</f>
        <v>0</v>
      </c>
      <c r="E49" s="23"/>
      <c r="F49" s="18"/>
      <c r="G49" s="18"/>
      <c r="H49" s="19"/>
      <c r="I49" s="19"/>
      <c r="J49" s="19"/>
      <c r="K49" s="6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2"/>
      <c r="B50" s="24"/>
      <c r="C50" s="2"/>
      <c r="D50" s="25"/>
      <c r="E50" s="2"/>
      <c r="F50" s="2"/>
      <c r="G50" s="2"/>
      <c r="H50" s="2"/>
      <c r="I50" s="2"/>
      <c r="J50" s="2"/>
      <c r="K50" s="6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7.35" hidden="false" customHeight="false" outlineLevel="0" collapsed="false">
      <c r="A51" s="3" t="s">
        <v>80</v>
      </c>
      <c r="B51" s="3"/>
      <c r="C51" s="3"/>
      <c r="D51" s="3"/>
      <c r="E51" s="3"/>
      <c r="F51" s="3"/>
      <c r="G51" s="3"/>
      <c r="H51" s="4"/>
      <c r="I51" s="4"/>
      <c r="J51" s="4"/>
      <c r="K51" s="6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39.55" hidden="false" customHeight="false" outlineLevel="0" collapsed="false">
      <c r="A52" s="44" t="s">
        <v>2</v>
      </c>
      <c r="B52" s="45" t="s">
        <v>3</v>
      </c>
      <c r="C52" s="46" t="s">
        <v>4</v>
      </c>
      <c r="D52" s="47" t="s">
        <v>5</v>
      </c>
      <c r="E52" s="48" t="s">
        <v>6</v>
      </c>
      <c r="F52" s="49" t="s">
        <v>7</v>
      </c>
      <c r="G52" s="44" t="s">
        <v>8</v>
      </c>
      <c r="H52" s="50" t="s">
        <v>9</v>
      </c>
      <c r="I52" s="50" t="s">
        <v>10</v>
      </c>
      <c r="J52" s="12" t="s">
        <v>11</v>
      </c>
      <c r="K52" s="6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39.55" hidden="false" customHeight="false" outlineLevel="0" collapsed="false">
      <c r="A53" s="19" t="s">
        <v>437</v>
      </c>
      <c r="B53" s="20" t="s">
        <v>438</v>
      </c>
      <c r="C53" s="15" t="s">
        <v>439</v>
      </c>
      <c r="D53" s="31" t="n">
        <v>1742.76</v>
      </c>
      <c r="E53" s="37" t="n">
        <v>46105</v>
      </c>
      <c r="F53" s="72" t="n">
        <v>46126</v>
      </c>
      <c r="G53" s="39"/>
      <c r="H53" s="40" t="n">
        <v>137</v>
      </c>
      <c r="I53" s="40" t="n">
        <v>403</v>
      </c>
      <c r="J53" s="39" t="s">
        <v>483</v>
      </c>
      <c r="K53" s="6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19" t="s">
        <v>437</v>
      </c>
      <c r="B54" s="20" t="s">
        <v>438</v>
      </c>
      <c r="C54" s="15" t="s">
        <v>441</v>
      </c>
      <c r="D54" s="31" t="n">
        <v>268.4</v>
      </c>
      <c r="E54" s="37" t="n">
        <v>46105</v>
      </c>
      <c r="F54" s="72" t="n">
        <v>46126</v>
      </c>
      <c r="G54" s="39"/>
      <c r="H54" s="40" t="n">
        <v>138</v>
      </c>
      <c r="I54" s="40" t="n">
        <v>404</v>
      </c>
      <c r="J54" s="39" t="s">
        <v>484</v>
      </c>
      <c r="K54" s="6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19" t="s">
        <v>437</v>
      </c>
      <c r="B55" s="20" t="s">
        <v>438</v>
      </c>
      <c r="C55" s="15" t="s">
        <v>442</v>
      </c>
      <c r="D55" s="31" t="n">
        <v>5575.32</v>
      </c>
      <c r="E55" s="37" t="n">
        <v>46105</v>
      </c>
      <c r="F55" s="72" t="n">
        <v>46126</v>
      </c>
      <c r="G55" s="39"/>
      <c r="H55" s="40" t="n">
        <v>139</v>
      </c>
      <c r="I55" s="40" t="n">
        <v>408</v>
      </c>
      <c r="J55" s="39" t="s">
        <v>485</v>
      </c>
      <c r="K55" s="6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19" t="s">
        <v>486</v>
      </c>
      <c r="B56" s="20" t="s">
        <v>487</v>
      </c>
      <c r="C56" s="15" t="s">
        <v>488</v>
      </c>
      <c r="D56" s="31" t="n">
        <v>1480.24</v>
      </c>
      <c r="E56" s="17" t="n">
        <v>46112</v>
      </c>
      <c r="F56" s="62" t="n">
        <v>46126</v>
      </c>
      <c r="G56" s="18"/>
      <c r="H56" s="19" t="n">
        <v>142</v>
      </c>
      <c r="I56" s="19" t="n">
        <v>438</v>
      </c>
      <c r="J56" s="19" t="s">
        <v>489</v>
      </c>
      <c r="K56" s="6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19" t="s">
        <v>486</v>
      </c>
      <c r="B57" s="20" t="s">
        <v>487</v>
      </c>
      <c r="C57" s="15" t="s">
        <v>490</v>
      </c>
      <c r="D57" s="31" t="n">
        <v>1106.07</v>
      </c>
      <c r="E57" s="17" t="n">
        <v>46113</v>
      </c>
      <c r="F57" s="62" t="n">
        <v>46126</v>
      </c>
      <c r="G57" s="18"/>
      <c r="H57" s="19" t="n">
        <v>143</v>
      </c>
      <c r="I57" s="19" t="n">
        <v>440</v>
      </c>
      <c r="J57" s="19" t="s">
        <v>491</v>
      </c>
      <c r="K57" s="6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37.3" hidden="false" customHeight="false" outlineLevel="0" collapsed="false">
      <c r="A58" s="19"/>
      <c r="B58" s="20"/>
      <c r="C58" s="15"/>
      <c r="D58" s="16"/>
      <c r="E58" s="17"/>
      <c r="F58" s="17"/>
      <c r="G58" s="18"/>
      <c r="H58" s="19"/>
      <c r="I58" s="19"/>
      <c r="J58" s="19"/>
      <c r="K58" s="6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19"/>
      <c r="B59" s="20"/>
      <c r="C59" s="15"/>
      <c r="D59" s="16"/>
      <c r="E59" s="17"/>
      <c r="F59" s="17"/>
      <c r="G59" s="18"/>
      <c r="H59" s="19"/>
      <c r="I59" s="19"/>
      <c r="J59" s="19"/>
      <c r="K59" s="6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7.35" hidden="false" customHeight="false" outlineLevel="0" collapsed="false">
      <c r="A60" s="19"/>
      <c r="B60" s="20"/>
      <c r="C60" s="15"/>
      <c r="D60" s="16"/>
      <c r="E60" s="17"/>
      <c r="F60" s="17"/>
      <c r="G60" s="18"/>
      <c r="H60" s="19"/>
      <c r="I60" s="19"/>
      <c r="J60" s="19"/>
      <c r="K60" s="6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37.3" hidden="false" customHeight="false" outlineLevel="0" collapsed="false">
      <c r="A61" s="19"/>
      <c r="B61" s="20"/>
      <c r="C61" s="15"/>
      <c r="D61" s="31" t="n">
        <f aca="false">SUM(D53:D60)</f>
        <v>10172.79</v>
      </c>
      <c r="E61" s="17"/>
      <c r="F61" s="17"/>
      <c r="G61" s="18"/>
      <c r="H61" s="19"/>
      <c r="I61" s="19"/>
      <c r="J61" s="19"/>
      <c r="K61" s="6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2"/>
      <c r="B62" s="24"/>
      <c r="C62" s="2"/>
      <c r="D62" s="25"/>
      <c r="E62" s="2"/>
      <c r="F62" s="51"/>
      <c r="G62" s="52"/>
      <c r="H62" s="2"/>
      <c r="I62" s="30"/>
      <c r="J62" s="53"/>
      <c r="K62" s="6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2"/>
      <c r="B63" s="24"/>
      <c r="C63" s="2"/>
      <c r="D63" s="25"/>
      <c r="E63" s="2"/>
      <c r="F63" s="51"/>
      <c r="G63" s="52"/>
      <c r="H63" s="53"/>
      <c r="I63" s="2"/>
      <c r="J63" s="53"/>
      <c r="K63" s="66" t="s">
        <v>12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2"/>
      <c r="B64" s="24"/>
      <c r="C64" s="2"/>
      <c r="D64" s="25"/>
      <c r="E64" s="2"/>
      <c r="F64" s="51"/>
      <c r="G64" s="52"/>
      <c r="H64" s="2"/>
      <c r="I64" s="2"/>
      <c r="J64" s="53"/>
      <c r="K64" s="6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54" t="s">
        <v>81</v>
      </c>
      <c r="B65" s="54"/>
      <c r="C65" s="54"/>
      <c r="D65" s="54"/>
      <c r="E65" s="54"/>
      <c r="F65" s="54"/>
      <c r="G65" s="54"/>
      <c r="H65" s="54"/>
      <c r="I65" s="54"/>
      <c r="J65" s="19"/>
      <c r="K65" s="6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7.35" hidden="false" customHeight="false" outlineLevel="0" collapsed="false">
      <c r="A66" s="3" t="s">
        <v>82</v>
      </c>
      <c r="B66" s="3"/>
      <c r="C66" s="3"/>
      <c r="D66" s="3"/>
      <c r="E66" s="3"/>
      <c r="F66" s="3"/>
      <c r="G66" s="3"/>
      <c r="H66" s="4"/>
      <c r="I66" s="4"/>
      <c r="J66" s="4"/>
      <c r="K66" s="6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37.3" hidden="false" customHeight="false" outlineLevel="0" collapsed="false">
      <c r="A67" s="55" t="s">
        <v>2</v>
      </c>
      <c r="B67" s="56" t="s">
        <v>3</v>
      </c>
      <c r="C67" s="57" t="s">
        <v>4</v>
      </c>
      <c r="D67" s="58" t="s">
        <v>5</v>
      </c>
      <c r="E67" s="59" t="s">
        <v>6</v>
      </c>
      <c r="F67" s="60" t="s">
        <v>7</v>
      </c>
      <c r="G67" s="55" t="s">
        <v>8</v>
      </c>
      <c r="H67" s="11" t="s">
        <v>9</v>
      </c>
      <c r="I67" s="11" t="s">
        <v>10</v>
      </c>
      <c r="J67" s="12" t="s">
        <v>11</v>
      </c>
      <c r="K67" s="6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13" t="s">
        <v>492</v>
      </c>
      <c r="B68" s="14" t="s">
        <v>493</v>
      </c>
      <c r="C68" s="73" t="s">
        <v>494</v>
      </c>
      <c r="D68" s="74" t="n">
        <v>1443</v>
      </c>
      <c r="E68" s="75" t="n">
        <v>46112</v>
      </c>
      <c r="F68" s="76" t="n">
        <v>46118</v>
      </c>
      <c r="G68" s="77"/>
      <c r="H68" s="19" t="n">
        <v>140</v>
      </c>
      <c r="I68" s="19" t="n">
        <v>435</v>
      </c>
      <c r="J68" s="19" t="s">
        <v>495</v>
      </c>
      <c r="K68" s="6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19" t="s">
        <v>496</v>
      </c>
      <c r="B69" s="20" t="s">
        <v>497</v>
      </c>
      <c r="C69" s="15" t="s">
        <v>498</v>
      </c>
      <c r="D69" s="31" t="n">
        <v>541.8</v>
      </c>
      <c r="E69" s="17" t="n">
        <v>46112</v>
      </c>
      <c r="F69" s="62" t="n">
        <v>46118</v>
      </c>
      <c r="G69" s="18"/>
      <c r="H69" s="19" t="n">
        <v>141</v>
      </c>
      <c r="I69" s="19" t="n">
        <v>436</v>
      </c>
      <c r="J69" s="19" t="s">
        <v>499</v>
      </c>
      <c r="K69" s="6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19" t="s">
        <v>500</v>
      </c>
      <c r="B70" s="20" t="s">
        <v>501</v>
      </c>
      <c r="C70" s="15" t="s">
        <v>502</v>
      </c>
      <c r="D70" s="31" t="n">
        <v>150</v>
      </c>
      <c r="E70" s="17" t="n">
        <v>46121</v>
      </c>
      <c r="F70" s="62" t="n">
        <v>45029</v>
      </c>
      <c r="G70" s="18"/>
      <c r="H70" s="19" t="n">
        <v>155</v>
      </c>
      <c r="I70" s="19" t="n">
        <v>491</v>
      </c>
      <c r="J70" s="19" t="s">
        <v>503</v>
      </c>
      <c r="K70" s="6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 t="s">
        <v>504</v>
      </c>
      <c r="B71" s="20" t="s">
        <v>505</v>
      </c>
      <c r="C71" s="15" t="s">
        <v>506</v>
      </c>
      <c r="D71" s="31" t="n">
        <v>303</v>
      </c>
      <c r="E71" s="17" t="n">
        <v>46126</v>
      </c>
      <c r="F71" s="62"/>
      <c r="G71" s="18"/>
      <c r="H71" s="19" t="n">
        <v>164</v>
      </c>
      <c r="I71" s="19" t="n">
        <v>520</v>
      </c>
      <c r="J71" s="19"/>
      <c r="K71" s="66" t="n">
        <v>3008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19" t="s">
        <v>507</v>
      </c>
      <c r="B72" s="20" t="s">
        <v>508</v>
      </c>
      <c r="C72" s="15" t="s">
        <v>509</v>
      </c>
      <c r="D72" s="31" t="n">
        <v>3449</v>
      </c>
      <c r="E72" s="17" t="n">
        <v>46134</v>
      </c>
      <c r="F72" s="62"/>
      <c r="G72" s="18"/>
      <c r="H72" s="19" t="n">
        <v>168</v>
      </c>
      <c r="I72" s="19" t="n">
        <v>534</v>
      </c>
      <c r="J72" s="19"/>
      <c r="K72" s="6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19"/>
      <c r="B73" s="20"/>
      <c r="C73" s="15"/>
      <c r="D73" s="31"/>
      <c r="E73" s="17"/>
      <c r="F73" s="62"/>
      <c r="G73" s="18"/>
      <c r="H73" s="19"/>
      <c r="I73" s="19"/>
      <c r="J73" s="19"/>
      <c r="K73" s="6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19"/>
      <c r="B74" s="20"/>
      <c r="C74" s="15"/>
      <c r="D74" s="31"/>
      <c r="E74" s="17"/>
      <c r="F74" s="62"/>
      <c r="G74" s="18"/>
      <c r="H74" s="19"/>
      <c r="I74" s="19"/>
      <c r="J74" s="19"/>
      <c r="K74" s="6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19"/>
      <c r="B75" s="20"/>
      <c r="C75" s="21"/>
      <c r="D75" s="31" t="n">
        <f aca="false">SUM(D68:D74)</f>
        <v>5886.8</v>
      </c>
      <c r="E75" s="23"/>
      <c r="F75" s="62"/>
      <c r="G75" s="18"/>
      <c r="H75" s="19"/>
      <c r="I75" s="19"/>
      <c r="J75" s="19"/>
      <c r="K75" s="6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2"/>
      <c r="B76" s="24"/>
      <c r="C76" s="2"/>
      <c r="D76" s="25"/>
      <c r="E76" s="2"/>
      <c r="F76" s="51"/>
      <c r="G76" s="52"/>
      <c r="H76" s="2"/>
      <c r="I76" s="2"/>
      <c r="J76" s="2"/>
      <c r="K76" s="6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7.35" hidden="false" customHeight="false" outlineLevel="0" collapsed="false">
      <c r="A77" s="2"/>
      <c r="B77" s="24"/>
      <c r="C77" s="2"/>
      <c r="D77" s="25"/>
      <c r="E77" s="2"/>
      <c r="F77" s="51"/>
      <c r="G77" s="52"/>
      <c r="H77" s="2"/>
      <c r="I77" s="2"/>
      <c r="J77" s="2"/>
      <c r="K77" s="6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37.3" hidden="false" customHeight="false" outlineLevel="0" collapsed="false">
      <c r="A78" s="2"/>
      <c r="B78" s="24"/>
      <c r="C78" s="2"/>
      <c r="D78" s="2"/>
      <c r="E78" s="2"/>
      <c r="F78" s="2"/>
      <c r="G78" s="2"/>
      <c r="H78" s="2"/>
      <c r="I78" s="2"/>
      <c r="J78" s="2"/>
      <c r="K78" s="6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7.35" hidden="false" customHeight="false" outlineLevel="0" collapsed="false">
      <c r="A79" s="3" t="s">
        <v>130</v>
      </c>
      <c r="B79" s="3"/>
      <c r="C79" s="3"/>
      <c r="D79" s="3"/>
      <c r="E79" s="3"/>
      <c r="F79" s="3"/>
      <c r="G79" s="3"/>
      <c r="H79" s="4"/>
      <c r="I79" s="4"/>
      <c r="J79" s="4"/>
      <c r="K79" s="6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37.3" hidden="false" customHeight="false" outlineLevel="0" collapsed="false">
      <c r="A80" s="55" t="s">
        <v>2</v>
      </c>
      <c r="B80" s="56" t="s">
        <v>3</v>
      </c>
      <c r="C80" s="57" t="s">
        <v>4</v>
      </c>
      <c r="D80" s="58" t="s">
        <v>5</v>
      </c>
      <c r="E80" s="59" t="s">
        <v>6</v>
      </c>
      <c r="F80" s="60" t="s">
        <v>7</v>
      </c>
      <c r="G80" s="55" t="s">
        <v>8</v>
      </c>
      <c r="H80" s="11" t="s">
        <v>9</v>
      </c>
      <c r="I80" s="11" t="s">
        <v>10</v>
      </c>
      <c r="J80" s="12" t="s">
        <v>11</v>
      </c>
      <c r="K80" s="6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63" t="s">
        <v>510</v>
      </c>
      <c r="B81" s="20" t="s">
        <v>511</v>
      </c>
      <c r="C81" s="15" t="s">
        <v>512</v>
      </c>
      <c r="D81" s="31" t="n">
        <v>206.15</v>
      </c>
      <c r="E81" s="17" t="n">
        <v>46114</v>
      </c>
      <c r="F81" s="61" t="n">
        <v>46120</v>
      </c>
      <c r="G81" s="18"/>
      <c r="H81" s="19" t="n">
        <v>150</v>
      </c>
      <c r="I81" s="19" t="n">
        <v>471</v>
      </c>
      <c r="J81" s="19" t="s">
        <v>513</v>
      </c>
      <c r="K81" s="6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63" t="s">
        <v>510</v>
      </c>
      <c r="B82" s="20" t="s">
        <v>511</v>
      </c>
      <c r="C82" s="15" t="s">
        <v>514</v>
      </c>
      <c r="D82" s="31" t="n">
        <v>1715.15</v>
      </c>
      <c r="E82" s="17" t="n">
        <v>46121</v>
      </c>
      <c r="F82" s="61"/>
      <c r="G82" s="18"/>
      <c r="H82" s="19" t="n">
        <v>157</v>
      </c>
      <c r="I82" s="19" t="n">
        <v>494</v>
      </c>
      <c r="J82" s="19"/>
      <c r="K82" s="6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63"/>
      <c r="B83" s="20"/>
      <c r="C83" s="15"/>
      <c r="D83" s="31"/>
      <c r="E83" s="17"/>
      <c r="F83" s="61"/>
      <c r="G83" s="18"/>
      <c r="H83" s="19"/>
      <c r="I83" s="19"/>
      <c r="J83" s="19"/>
      <c r="K83" s="6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63"/>
      <c r="B84" s="20"/>
      <c r="C84" s="15"/>
      <c r="D84" s="31"/>
      <c r="E84" s="17"/>
      <c r="F84" s="61"/>
      <c r="G84" s="18"/>
      <c r="H84" s="19"/>
      <c r="I84" s="19"/>
      <c r="J84" s="19"/>
      <c r="K84" s="6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19"/>
      <c r="B85" s="20"/>
      <c r="C85" s="21"/>
      <c r="D85" s="31" t="n">
        <f aca="false">SUM(D81:D82)</f>
        <v>1921.3</v>
      </c>
      <c r="E85" s="23"/>
      <c r="F85" s="62"/>
      <c r="G85" s="18"/>
      <c r="H85" s="19"/>
      <c r="I85" s="19"/>
      <c r="J85" s="19"/>
      <c r="K85" s="6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2"/>
      <c r="B86" s="24"/>
      <c r="C86" s="2"/>
      <c r="D86" s="2"/>
      <c r="E86" s="2"/>
      <c r="F86" s="2"/>
      <c r="G86" s="2"/>
      <c r="H86" s="2"/>
      <c r="I86" s="2"/>
      <c r="J86" s="2"/>
      <c r="K86" s="6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64" t="s">
        <v>131</v>
      </c>
      <c r="B87" s="65"/>
      <c r="C87" s="19"/>
      <c r="D87" s="22" t="n">
        <f aca="false">SUM(D7+D24+D43+D49+D61+D75+D85)</f>
        <v>220950.88</v>
      </c>
      <c r="E87" s="19"/>
      <c r="F87" s="19"/>
      <c r="G87" s="19"/>
      <c r="H87" s="19"/>
      <c r="I87" s="19"/>
      <c r="J87" s="19"/>
      <c r="K87" s="6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2"/>
      <c r="B88" s="24"/>
      <c r="C88" s="2"/>
      <c r="D88" s="2"/>
      <c r="E88" s="2"/>
      <c r="F88" s="2"/>
      <c r="G88" s="2"/>
      <c r="H88" s="2"/>
      <c r="I88" s="2"/>
      <c r="J88" s="2"/>
      <c r="K88" s="6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2"/>
      <c r="B89" s="24"/>
      <c r="C89" s="2"/>
      <c r="D89" s="2"/>
      <c r="E89" s="2"/>
      <c r="F89" s="2"/>
      <c r="G89" s="2"/>
      <c r="H89" s="2"/>
      <c r="I89" s="2"/>
      <c r="J89" s="2"/>
      <c r="K89" s="6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2"/>
      <c r="B90" s="24"/>
      <c r="C90" s="2"/>
      <c r="D90" s="2"/>
      <c r="E90" s="2"/>
      <c r="F90" s="2"/>
      <c r="G90" s="2"/>
      <c r="H90" s="2"/>
      <c r="I90" s="2"/>
      <c r="J90" s="2"/>
      <c r="K90" s="6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2"/>
      <c r="B91" s="24"/>
      <c r="C91" s="2"/>
      <c r="D91" s="2"/>
      <c r="E91" s="2"/>
      <c r="F91" s="2"/>
      <c r="G91" s="2"/>
      <c r="H91" s="2"/>
      <c r="I91" s="2"/>
      <c r="J91" s="2"/>
      <c r="K91" s="6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2"/>
      <c r="B92" s="24"/>
      <c r="C92" s="2"/>
      <c r="D92" s="2"/>
      <c r="E92" s="2"/>
      <c r="F92" s="2"/>
      <c r="G92" s="2"/>
      <c r="H92" s="2"/>
      <c r="I92" s="2"/>
      <c r="J92" s="2"/>
      <c r="K92" s="6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2"/>
      <c r="B93" s="24"/>
      <c r="C93" s="2"/>
      <c r="D93" s="2"/>
      <c r="E93" s="2"/>
      <c r="F93" s="2"/>
      <c r="G93" s="2"/>
      <c r="H93" s="2"/>
      <c r="I93" s="2"/>
      <c r="J93" s="2"/>
      <c r="K93" s="6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2"/>
      <c r="B94" s="24"/>
      <c r="C94" s="2"/>
      <c r="D94" s="2"/>
      <c r="E94" s="2"/>
      <c r="F94" s="2"/>
      <c r="G94" s="2"/>
      <c r="H94" s="2"/>
      <c r="I94" s="2"/>
      <c r="J94" s="2"/>
      <c r="K94" s="6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2"/>
      <c r="B95" s="24"/>
      <c r="C95" s="2"/>
      <c r="D95" s="2"/>
      <c r="E95" s="2"/>
      <c r="F95" s="2"/>
      <c r="G95" s="2"/>
      <c r="H95" s="2"/>
      <c r="I95" s="2"/>
      <c r="J95" s="2"/>
      <c r="K95" s="6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2"/>
      <c r="B96" s="24"/>
      <c r="C96" s="2"/>
      <c r="D96" s="2"/>
      <c r="E96" s="2"/>
      <c r="F96" s="2"/>
      <c r="G96" s="2"/>
      <c r="H96" s="2"/>
      <c r="I96" s="2"/>
      <c r="J96" s="2"/>
      <c r="K96" s="6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2"/>
      <c r="B97" s="24"/>
      <c r="C97" s="2"/>
      <c r="D97" s="2"/>
      <c r="E97" s="2"/>
      <c r="F97" s="2"/>
      <c r="G97" s="2"/>
      <c r="H97" s="2"/>
      <c r="I97" s="2"/>
      <c r="J97" s="2"/>
      <c r="K97" s="6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2"/>
      <c r="B98" s="24"/>
      <c r="C98" s="2"/>
      <c r="D98" s="2"/>
      <c r="E98" s="2"/>
      <c r="F98" s="2"/>
      <c r="G98" s="2"/>
      <c r="H98" s="2"/>
      <c r="I98" s="2"/>
      <c r="J98" s="2"/>
      <c r="K98" s="6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2"/>
      <c r="B99" s="24"/>
      <c r="C99" s="2"/>
      <c r="D99" s="2"/>
      <c r="E99" s="2"/>
      <c r="F99" s="2"/>
      <c r="G99" s="2"/>
      <c r="H99" s="2"/>
      <c r="I99" s="2"/>
      <c r="J99" s="2"/>
      <c r="K99" s="6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2"/>
      <c r="B100" s="24"/>
      <c r="C100" s="2"/>
      <c r="D100" s="2"/>
      <c r="E100" s="2"/>
      <c r="F100" s="2"/>
      <c r="G100" s="2"/>
      <c r="H100" s="2"/>
      <c r="I100" s="2"/>
      <c r="J100" s="2"/>
      <c r="K100" s="6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2"/>
      <c r="B101" s="24"/>
      <c r="C101" s="2"/>
      <c r="D101" s="2"/>
      <c r="E101" s="2"/>
      <c r="F101" s="2"/>
      <c r="G101" s="2"/>
      <c r="H101" s="2"/>
      <c r="I101" s="2"/>
      <c r="J101" s="2"/>
      <c r="K101" s="6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2"/>
      <c r="B102" s="24"/>
      <c r="C102" s="2"/>
      <c r="D102" s="2"/>
      <c r="E102" s="2"/>
      <c r="F102" s="2"/>
      <c r="G102" s="2"/>
      <c r="H102" s="2"/>
      <c r="I102" s="2"/>
      <c r="J102" s="2"/>
      <c r="K102" s="6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2"/>
      <c r="B103" s="24"/>
      <c r="C103" s="2"/>
      <c r="D103" s="2"/>
      <c r="E103" s="2"/>
      <c r="F103" s="2"/>
      <c r="G103" s="2"/>
      <c r="H103" s="2"/>
      <c r="I103" s="2"/>
      <c r="J103" s="2"/>
      <c r="K103" s="6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2"/>
      <c r="B104" s="24"/>
      <c r="C104" s="2"/>
      <c r="D104" s="2"/>
      <c r="E104" s="2"/>
      <c r="F104" s="2"/>
      <c r="G104" s="2"/>
      <c r="H104" s="2"/>
      <c r="I104" s="2"/>
      <c r="J104" s="2"/>
      <c r="K104" s="6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2"/>
      <c r="B105" s="24"/>
      <c r="C105" s="2"/>
      <c r="D105" s="2"/>
      <c r="E105" s="2"/>
      <c r="F105" s="2"/>
      <c r="G105" s="2"/>
      <c r="H105" s="2"/>
      <c r="I105" s="2"/>
      <c r="J105" s="2"/>
      <c r="K105" s="6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15.75" hidden="false" customHeight="false" outlineLevel="0" collapsed="false">
      <c r="A106" s="2"/>
      <c r="B106" s="24"/>
      <c r="C106" s="2"/>
      <c r="D106" s="2"/>
      <c r="E106" s="2"/>
      <c r="F106" s="2"/>
      <c r="G106" s="2"/>
      <c r="H106" s="2"/>
      <c r="I106" s="2"/>
      <c r="J106" s="2"/>
      <c r="K106" s="6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2"/>
      <c r="B107" s="24"/>
      <c r="C107" s="2"/>
      <c r="D107" s="2"/>
      <c r="E107" s="2"/>
      <c r="F107" s="2"/>
      <c r="G107" s="2"/>
      <c r="H107" s="2"/>
      <c r="I107" s="2"/>
      <c r="J107" s="2"/>
      <c r="K107" s="6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2"/>
      <c r="B108" s="24"/>
      <c r="C108" s="2"/>
      <c r="D108" s="2"/>
      <c r="E108" s="2"/>
      <c r="F108" s="2"/>
      <c r="G108" s="2"/>
      <c r="H108" s="2"/>
      <c r="I108" s="2"/>
      <c r="J108" s="2"/>
      <c r="K108" s="6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2"/>
      <c r="B109" s="24"/>
      <c r="C109" s="2"/>
      <c r="D109" s="2"/>
      <c r="E109" s="2"/>
      <c r="F109" s="2"/>
      <c r="G109" s="2"/>
      <c r="H109" s="2"/>
      <c r="I109" s="2"/>
      <c r="J109" s="2"/>
      <c r="K109" s="6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2"/>
      <c r="B110" s="24"/>
      <c r="C110" s="2"/>
      <c r="D110" s="2"/>
      <c r="E110" s="2"/>
      <c r="F110" s="2"/>
      <c r="G110" s="2"/>
      <c r="H110" s="2"/>
      <c r="I110" s="2"/>
      <c r="J110" s="2"/>
      <c r="K110" s="6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2"/>
      <c r="B111" s="24"/>
      <c r="C111" s="2"/>
      <c r="D111" s="2"/>
      <c r="E111" s="2"/>
      <c r="F111" s="2"/>
      <c r="G111" s="2"/>
      <c r="H111" s="2"/>
      <c r="I111" s="2"/>
      <c r="J111" s="2"/>
      <c r="K111" s="6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2"/>
      <c r="B112" s="24"/>
      <c r="C112" s="2"/>
      <c r="D112" s="2"/>
      <c r="E112" s="2"/>
      <c r="F112" s="2"/>
      <c r="G112" s="2"/>
      <c r="H112" s="2"/>
      <c r="I112" s="2"/>
      <c r="J112" s="2"/>
      <c r="K112" s="6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2"/>
      <c r="B113" s="24"/>
      <c r="C113" s="2"/>
      <c r="D113" s="2"/>
      <c r="E113" s="2"/>
      <c r="F113" s="2"/>
      <c r="G113" s="2"/>
      <c r="H113" s="2"/>
      <c r="I113" s="2"/>
      <c r="J113" s="2"/>
      <c r="K113" s="6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2"/>
      <c r="B114" s="24"/>
      <c r="C114" s="2"/>
      <c r="D114" s="2"/>
      <c r="E114" s="2"/>
      <c r="F114" s="2"/>
      <c r="G114" s="2"/>
      <c r="H114" s="2"/>
      <c r="I114" s="2"/>
      <c r="J114" s="2"/>
      <c r="K114" s="6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2"/>
      <c r="B115" s="24"/>
      <c r="C115" s="2"/>
      <c r="D115" s="2"/>
      <c r="E115" s="2"/>
      <c r="F115" s="2"/>
      <c r="G115" s="2"/>
      <c r="H115" s="2"/>
      <c r="I115" s="2"/>
      <c r="J115" s="2"/>
      <c r="K115" s="6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2"/>
      <c r="B116" s="24"/>
      <c r="C116" s="2"/>
      <c r="D116" s="2"/>
      <c r="E116" s="2"/>
      <c r="F116" s="2"/>
      <c r="G116" s="2"/>
      <c r="H116" s="2"/>
      <c r="I116" s="2"/>
      <c r="J116" s="2"/>
      <c r="K116" s="6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2"/>
      <c r="B117" s="24"/>
      <c r="C117" s="2"/>
      <c r="D117" s="2"/>
      <c r="E117" s="2"/>
      <c r="F117" s="2"/>
      <c r="G117" s="2"/>
      <c r="H117" s="2"/>
      <c r="I117" s="2"/>
      <c r="J117" s="2"/>
      <c r="K117" s="6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2"/>
      <c r="B118" s="24"/>
      <c r="C118" s="2"/>
      <c r="D118" s="2"/>
      <c r="E118" s="2"/>
      <c r="F118" s="2"/>
      <c r="G118" s="2"/>
      <c r="H118" s="2"/>
      <c r="I118" s="2"/>
      <c r="J118" s="2"/>
      <c r="K118" s="6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2"/>
      <c r="B119" s="24"/>
      <c r="C119" s="2"/>
      <c r="D119" s="2"/>
      <c r="E119" s="2"/>
      <c r="F119" s="2"/>
      <c r="G119" s="2"/>
      <c r="H119" s="2"/>
      <c r="I119" s="2"/>
      <c r="J119" s="2"/>
      <c r="K119" s="6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2"/>
      <c r="B120" s="24"/>
      <c r="C120" s="2"/>
      <c r="D120" s="2"/>
      <c r="E120" s="2"/>
      <c r="F120" s="2"/>
      <c r="G120" s="2"/>
      <c r="H120" s="2"/>
      <c r="I120" s="2"/>
      <c r="J120" s="2"/>
      <c r="K120" s="6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"/>
      <c r="E121" s="2"/>
      <c r="F121" s="2"/>
      <c r="G121" s="2"/>
      <c r="H121" s="2"/>
      <c r="I121" s="2"/>
      <c r="J121" s="2"/>
      <c r="K121" s="6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"/>
      <c r="E122" s="2"/>
      <c r="F122" s="2"/>
      <c r="G122" s="2"/>
      <c r="H122" s="2"/>
      <c r="I122" s="2"/>
      <c r="J122" s="2"/>
      <c r="K122" s="6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6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5.75" hidden="false" customHeight="false" outlineLevel="0" collapsed="false">
      <c r="A124" s="2"/>
      <c r="B124" s="24"/>
      <c r="C124" s="2"/>
      <c r="D124" s="2"/>
      <c r="E124" s="2"/>
      <c r="F124" s="2"/>
      <c r="G124" s="2"/>
      <c r="H124" s="2"/>
      <c r="I124" s="2"/>
      <c r="J124" s="2"/>
      <c r="K124" s="6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15.75" hidden="false" customHeight="false" outlineLevel="0" collapsed="false">
      <c r="A125" s="2"/>
      <c r="B125" s="24"/>
      <c r="C125" s="2"/>
      <c r="D125" s="2"/>
      <c r="E125" s="2"/>
      <c r="F125" s="2"/>
      <c r="G125" s="2"/>
      <c r="H125" s="2"/>
      <c r="I125" s="2"/>
      <c r="J125" s="2"/>
      <c r="K125" s="6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2"/>
      <c r="B126" s="24"/>
      <c r="C126" s="2"/>
      <c r="D126" s="2"/>
      <c r="E126" s="2"/>
      <c r="F126" s="2"/>
      <c r="G126" s="2"/>
      <c r="H126" s="2"/>
      <c r="I126" s="2"/>
      <c r="J126" s="2"/>
      <c r="K126" s="6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2"/>
      <c r="B127" s="24"/>
      <c r="C127" s="2"/>
      <c r="D127" s="2"/>
      <c r="E127" s="2"/>
      <c r="F127" s="2"/>
      <c r="G127" s="2"/>
      <c r="H127" s="2"/>
      <c r="I127" s="2"/>
      <c r="J127" s="2"/>
      <c r="K127" s="6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2"/>
      <c r="B128" s="24"/>
      <c r="C128" s="2"/>
      <c r="D128" s="2"/>
      <c r="E128" s="2"/>
      <c r="F128" s="2"/>
      <c r="G128" s="2"/>
      <c r="H128" s="2"/>
      <c r="I128" s="2"/>
      <c r="J128" s="2"/>
      <c r="K128" s="6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2"/>
      <c r="B129" s="24"/>
      <c r="C129" s="2"/>
      <c r="D129" s="2"/>
      <c r="E129" s="2"/>
      <c r="F129" s="2"/>
      <c r="G129" s="2"/>
      <c r="H129" s="2"/>
      <c r="I129" s="2"/>
      <c r="J129" s="2"/>
      <c r="K129" s="6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6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2"/>
      <c r="B131" s="24"/>
      <c r="C131" s="2"/>
      <c r="D131" s="2"/>
      <c r="E131" s="2"/>
      <c r="F131" s="2"/>
      <c r="G131" s="2"/>
      <c r="H131" s="2"/>
      <c r="I131" s="2"/>
      <c r="J131" s="2"/>
      <c r="K131" s="6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6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6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6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6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6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6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6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6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6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6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6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6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6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6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6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6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6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6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6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6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6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6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6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6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6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6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6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6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6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6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6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6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6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6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6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6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6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6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6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6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6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6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6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6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6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6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6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6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6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6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6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6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6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6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6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6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6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6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6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6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6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6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6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6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6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6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6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6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6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6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6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6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6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6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6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6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6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6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6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6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6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6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6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6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6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6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6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6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6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6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6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6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6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6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6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6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6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6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6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6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6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6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6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6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6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6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6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6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6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6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6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6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6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6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6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6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6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6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6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6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6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6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6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6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6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6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6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6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6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6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6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6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6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6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6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6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6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6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6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6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6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6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6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6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6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6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6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6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6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6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6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6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6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6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6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6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6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6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6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6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6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6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6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6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6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6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6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6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6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6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6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6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6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6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6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6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6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6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6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6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6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6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6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6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6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6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6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6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6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6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6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6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6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6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6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6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6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6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6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6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6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6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6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6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6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6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6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6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6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6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6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6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6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6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6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6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6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6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6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6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6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6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6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6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6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6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6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6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6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6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6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6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6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6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6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6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6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6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6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6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6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6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6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6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6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6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6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6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6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6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6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6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6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6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6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6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6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6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6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6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6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6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6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6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6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6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6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6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6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6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6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6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6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6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6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6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6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6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6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6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6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6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6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6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6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6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6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6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6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6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6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6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6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6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6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6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6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6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6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6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6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6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6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6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6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6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6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6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6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6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6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6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6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6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6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6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6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6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6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6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6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6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6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6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6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6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6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6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6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6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6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6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6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6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6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6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6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6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6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6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6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6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6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6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6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6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6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6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6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6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6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6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6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6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6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6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6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6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6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6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6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6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6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6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6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6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6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6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6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6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6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6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6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6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6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6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6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6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6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6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6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6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6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6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6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6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6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6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6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6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6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6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6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6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6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6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6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6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6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6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6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6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6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6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6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6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6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6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6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6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6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6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6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6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6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6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6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6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6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6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6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6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6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6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6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6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6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6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6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6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6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6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6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6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6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6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6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6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6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6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6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6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6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6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6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6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6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6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6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6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6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6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6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6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6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6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6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6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6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6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6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6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6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6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6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6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6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6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6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6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6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6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6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6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6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6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6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6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6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6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6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6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6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6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6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6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6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6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6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6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6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6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6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6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6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6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6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6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6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6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6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6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6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6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6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6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6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6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6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6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6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6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6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6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6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6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6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6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6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6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6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6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6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6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6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6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6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6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6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6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6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6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6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6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6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6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6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6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6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6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6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6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6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6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6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6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6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6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6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6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6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6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6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6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6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6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6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6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6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6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6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6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6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6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6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6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6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6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6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6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6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6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6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6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6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6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6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6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6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6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6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6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6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6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6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6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6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6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6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6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6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6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6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6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6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6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6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6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6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6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6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6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6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6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6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6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6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6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6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6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6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6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6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6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6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6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6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6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6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6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6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6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6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6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6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6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6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6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6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6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6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6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6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6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6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6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6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6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6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6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6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6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6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6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6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6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6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6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6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6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6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6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6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6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6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6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6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6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6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6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6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6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6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6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6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6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6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6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6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6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6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6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6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6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6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6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6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6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6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6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6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6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6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6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6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6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6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6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6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6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6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6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6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6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6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6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6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6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6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6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6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6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6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6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6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6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6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6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6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6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6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6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6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6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6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6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6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6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6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6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6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6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6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6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6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6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6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6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6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6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6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6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6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6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6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6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6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6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6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6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6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6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6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6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6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6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6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6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6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6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6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6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6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6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6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6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6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6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6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6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6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6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6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6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6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6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6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6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6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6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6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6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6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6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6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66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66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66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66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66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66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66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66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66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66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66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66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66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66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66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66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66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66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66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66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66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66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66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66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66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66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66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66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66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66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66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66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66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66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66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66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66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66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66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66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66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66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66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66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66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66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66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66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66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66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66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66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66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66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66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66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66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66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66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66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66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66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66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66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66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66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66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66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66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66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66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66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66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66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66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66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66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66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66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66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66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66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66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A990" s="2"/>
      <c r="B990" s="24"/>
      <c r="C990" s="2"/>
      <c r="D990" s="2"/>
      <c r="E990" s="2"/>
      <c r="F990" s="2"/>
      <c r="G990" s="2"/>
      <c r="H990" s="2"/>
      <c r="I990" s="2"/>
      <c r="J990" s="2"/>
      <c r="K990" s="66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customFormat="false" ht="15.75" hidden="false" customHeight="false" outlineLevel="0" collapsed="false">
      <c r="A991" s="2"/>
      <c r="B991" s="24"/>
      <c r="C991" s="2"/>
      <c r="D991" s="2"/>
      <c r="E991" s="2"/>
      <c r="F991" s="2"/>
      <c r="G991" s="2"/>
      <c r="H991" s="2"/>
      <c r="I991" s="2"/>
      <c r="J991" s="2"/>
      <c r="K991" s="66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customFormat="false" ht="15.75" hidden="false" customHeight="false" outlineLevel="0" collapsed="false">
      <c r="A992" s="2"/>
      <c r="B992" s="24"/>
      <c r="C992" s="2"/>
      <c r="D992" s="2"/>
      <c r="E992" s="2"/>
      <c r="F992" s="2"/>
      <c r="G992" s="2"/>
      <c r="H992" s="2"/>
      <c r="I992" s="2"/>
      <c r="J992" s="2"/>
      <c r="K992" s="66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customFormat="false" ht="15.75" hidden="false" customHeight="false" outlineLevel="0" collapsed="false">
      <c r="A993" s="2"/>
      <c r="B993" s="24"/>
      <c r="C993" s="2"/>
      <c r="D993" s="2"/>
      <c r="E993" s="2"/>
      <c r="F993" s="2"/>
      <c r="G993" s="2"/>
      <c r="H993" s="2"/>
      <c r="I993" s="2"/>
      <c r="J993" s="2"/>
      <c r="K993" s="66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customFormat="false" ht="15.75" hidden="false" customHeight="false" outlineLevel="0" collapsed="false">
      <c r="A994" s="2"/>
      <c r="B994" s="24"/>
      <c r="C994" s="2"/>
      <c r="D994" s="2"/>
      <c r="E994" s="2"/>
      <c r="F994" s="2"/>
      <c r="G994" s="2"/>
      <c r="H994" s="2"/>
      <c r="I994" s="2"/>
      <c r="J994" s="2"/>
      <c r="K994" s="66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customFormat="false" ht="15.75" hidden="false" customHeight="false" outlineLevel="0" collapsed="false">
      <c r="A995" s="2"/>
      <c r="B995" s="24"/>
      <c r="C995" s="2"/>
      <c r="D995" s="2"/>
      <c r="E995" s="2"/>
      <c r="F995" s="2"/>
      <c r="G995" s="2"/>
      <c r="H995" s="2"/>
      <c r="I995" s="2"/>
      <c r="J995" s="2"/>
      <c r="K995" s="66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customFormat="false" ht="15.75" hidden="false" customHeight="false" outlineLevel="0" collapsed="false">
      <c r="A996" s="2"/>
      <c r="B996" s="24"/>
      <c r="C996" s="2"/>
      <c r="D996" s="2"/>
      <c r="E996" s="2"/>
      <c r="F996" s="2"/>
      <c r="G996" s="2"/>
      <c r="H996" s="2"/>
      <c r="I996" s="2"/>
      <c r="J996" s="2"/>
      <c r="K996" s="66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customFormat="false" ht="15.75" hidden="false" customHeight="false" outlineLevel="0" collapsed="false">
      <c r="A997" s="2"/>
      <c r="B997" s="24"/>
      <c r="C997" s="2"/>
      <c r="D997" s="2"/>
      <c r="E997" s="2"/>
      <c r="F997" s="2"/>
      <c r="G997" s="2"/>
      <c r="H997" s="2"/>
      <c r="I997" s="2"/>
      <c r="J997" s="2"/>
      <c r="K997" s="66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customFormat="false" ht="15.75" hidden="false" customHeight="false" outlineLevel="0" collapsed="false">
      <c r="A998" s="2"/>
      <c r="B998" s="24"/>
      <c r="C998" s="2"/>
      <c r="D998" s="2"/>
      <c r="E998" s="2"/>
      <c r="F998" s="2"/>
      <c r="G998" s="2"/>
      <c r="H998" s="2"/>
      <c r="I998" s="2"/>
      <c r="J998" s="2"/>
      <c r="K998" s="66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customFormat="false" ht="15.75" hidden="false" customHeight="false" outlineLevel="0" collapsed="false">
      <c r="A999" s="2"/>
      <c r="B999" s="24"/>
      <c r="C999" s="2"/>
      <c r="D999" s="2"/>
      <c r="E999" s="2"/>
      <c r="F999" s="2"/>
      <c r="G999" s="2"/>
      <c r="H999" s="2"/>
      <c r="I999" s="2"/>
      <c r="J999" s="2"/>
      <c r="K999" s="66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customFormat="false" ht="15.75" hidden="false" customHeight="false" outlineLevel="0" collapsed="false">
      <c r="A1000" s="2"/>
      <c r="B1000" s="24"/>
      <c r="C1000" s="2"/>
      <c r="D1000" s="2"/>
      <c r="E1000" s="2"/>
      <c r="F1000" s="2"/>
      <c r="G1000" s="2"/>
      <c r="H1000" s="2"/>
      <c r="I1000" s="2"/>
      <c r="J1000" s="2"/>
      <c r="K1000" s="66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customFormat="false" ht="15.75" hidden="false" customHeight="false" outlineLevel="0" collapsed="false">
      <c r="A1001" s="2"/>
      <c r="B1001" s="24"/>
      <c r="C1001" s="2"/>
      <c r="D1001" s="2"/>
      <c r="E1001" s="2"/>
      <c r="F1001" s="2"/>
      <c r="G1001" s="2"/>
      <c r="H1001" s="2"/>
      <c r="I1001" s="2"/>
      <c r="J1001" s="2"/>
      <c r="K1001" s="66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customFormat="false" ht="15.75" hidden="false" customHeight="false" outlineLevel="0" collapsed="false">
      <c r="A1002" s="2"/>
      <c r="B1002" s="24"/>
      <c r="C1002" s="2"/>
      <c r="D1002" s="2"/>
      <c r="E1002" s="2"/>
      <c r="F1002" s="2"/>
      <c r="G1002" s="2"/>
      <c r="H1002" s="2"/>
      <c r="I1002" s="2"/>
      <c r="J1002" s="2"/>
      <c r="K1002" s="66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customFormat="false" ht="15.75" hidden="false" customHeight="false" outlineLevel="0" collapsed="false">
      <c r="A1003" s="2"/>
      <c r="B1003" s="24"/>
      <c r="C1003" s="2"/>
      <c r="D1003" s="2"/>
      <c r="E1003" s="2"/>
      <c r="F1003" s="2"/>
      <c r="G1003" s="2"/>
      <c r="H1003" s="2"/>
      <c r="I1003" s="2"/>
      <c r="J1003" s="2"/>
      <c r="K1003" s="66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customFormat="false" ht="15.75" hidden="false" customHeight="false" outlineLevel="0" collapsed="false">
      <c r="K1004" s="68"/>
    </row>
    <row r="1005" customFormat="false" ht="15.75" hidden="false" customHeight="false" outlineLevel="0" collapsed="false">
      <c r="K1005" s="68"/>
    </row>
    <row r="1006" customFormat="false" ht="15.75" hidden="false" customHeight="false" outlineLevel="0" collapsed="false">
      <c r="K1006" s="68"/>
    </row>
    <row r="1007" customFormat="false" ht="15.75" hidden="false" customHeight="false" outlineLevel="0" collapsed="false">
      <c r="K1007" s="68"/>
    </row>
    <row r="1008" customFormat="false" ht="15.75" hidden="false" customHeight="false" outlineLevel="0" collapsed="false">
      <c r="K1008" s="68"/>
    </row>
    <row r="1009" customFormat="false" ht="15.75" hidden="false" customHeight="false" outlineLevel="0" collapsed="false">
      <c r="K1009" s="68"/>
    </row>
    <row r="1010" customFormat="false" ht="15.75" hidden="false" customHeight="false" outlineLevel="0" collapsed="false">
      <c r="K1010" s="68"/>
    </row>
    <row r="1011" customFormat="false" ht="15.75" hidden="false" customHeight="false" outlineLevel="0" collapsed="false">
      <c r="K1011" s="68"/>
    </row>
    <row r="1012" customFormat="false" ht="15.75" hidden="false" customHeight="false" outlineLevel="0" collapsed="false">
      <c r="K1012" s="68"/>
    </row>
    <row r="1013" customFormat="false" ht="15.75" hidden="false" customHeight="false" outlineLevel="0" collapsed="false">
      <c r="K1013" s="68"/>
    </row>
    <row r="1014" customFormat="false" ht="15.75" hidden="false" customHeight="false" outlineLevel="0" collapsed="false">
      <c r="K1014" s="68"/>
    </row>
    <row r="1015" customFormat="false" ht="15.75" hidden="false" customHeight="false" outlineLevel="0" collapsed="false">
      <c r="K1015" s="68"/>
    </row>
    <row r="1016" customFormat="false" ht="15.75" hidden="false" customHeight="false" outlineLevel="0" collapsed="false">
      <c r="K1016" s="68"/>
    </row>
    <row r="1017" customFormat="false" ht="15.75" hidden="false" customHeight="false" outlineLevel="0" collapsed="false">
      <c r="K1017" s="68"/>
    </row>
    <row r="1018" customFormat="false" ht="15.75" hidden="false" customHeight="false" outlineLevel="0" collapsed="false">
      <c r="K1018" s="68"/>
    </row>
  </sheetData>
  <mergeCells count="9">
    <mergeCell ref="A1:I2"/>
    <mergeCell ref="A3:G3"/>
    <mergeCell ref="A9:G9"/>
    <mergeCell ref="A25:G25"/>
    <mergeCell ref="A44:G44"/>
    <mergeCell ref="A51:G51"/>
    <mergeCell ref="A65:I65"/>
    <mergeCell ref="A66:G66"/>
    <mergeCell ref="A79:G79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