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ausbolzan\Downloads\"/>
    </mc:Choice>
  </mc:AlternateContent>
  <bookViews>
    <workbookView xWindow="0" yWindow="0" windowWidth="23040" windowHeight="9372" tabRatio="500" activeTab="2"/>
  </bookViews>
  <sheets>
    <sheet name="Instrução" sheetId="1" r:id="rId1"/>
    <sheet name="indicadores" sheetId="2" r:id="rId2"/>
    <sheet name="F.Q" sheetId="3" r:id="rId3"/>
    <sheet name="Ocorrências" sheetId="4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2" i="3" l="1"/>
  <c r="F22" i="3" s="1"/>
  <c r="D21" i="3"/>
  <c r="F21" i="3" s="1"/>
  <c r="D20" i="3"/>
  <c r="F20" i="3" s="1"/>
  <c r="D19" i="3"/>
  <c r="F19" i="3" s="1"/>
  <c r="D18" i="3"/>
  <c r="F18" i="3" s="1"/>
  <c r="D17" i="3"/>
  <c r="F17" i="3" s="1"/>
  <c r="D16" i="3"/>
  <c r="F16" i="3" s="1"/>
  <c r="D15" i="3"/>
  <c r="F15" i="3" s="1"/>
  <c r="D14" i="3"/>
  <c r="F14" i="3" s="1"/>
  <c r="D13" i="3"/>
  <c r="F13" i="3" s="1"/>
  <c r="D12" i="3"/>
  <c r="F12" i="3" s="1"/>
  <c r="D11" i="3"/>
  <c r="F11" i="3" s="1"/>
  <c r="D10" i="3"/>
  <c r="F10" i="3" s="1"/>
  <c r="D9" i="3"/>
  <c r="F9" i="3" s="1"/>
  <c r="D8" i="3"/>
  <c r="F8" i="3" s="1"/>
  <c r="F23" i="3" l="1"/>
  <c r="D34" i="3" s="1"/>
</calcChain>
</file>

<file path=xl/sharedStrings.xml><?xml version="1.0" encoding="utf-8"?>
<sst xmlns="http://schemas.openxmlformats.org/spreadsheetml/2006/main" count="286" uniqueCount="164">
  <si>
    <t>SERVIÇO PÚBLICO FEDERAL - MINISTÉRIO DA EDUCAÇÃO</t>
  </si>
  <si>
    <t>OBJETO:</t>
  </si>
  <si>
    <t>INSTRUÇÃO PARA O PREENCHIMENTO DO IMR</t>
  </si>
  <si>
    <t xml:space="preserve"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</si>
  <si>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</si>
  <si>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5. Levando em consideração o resultado do FATOR DE QUALIDADE é que será feito o pagamento do valor mensal do contrato. Por exemplo, se durante um mês o FATOR DE QUALIDADE final for de 30 pontos será efetuado o pagamento de 90% do valor mensal do contrato.</t>
  </si>
  <si>
    <t>Observação: Não serão considerados valores negativos.</t>
  </si>
  <si>
    <t>SEGES/MPDG IN Nº 05/2017</t>
  </si>
  <si>
    <t>INSTRUMENTO DE MEDIÇÃO DE RESULTADO - IMR</t>
  </si>
  <si>
    <t>INDICADOR</t>
  </si>
  <si>
    <t>ITEM</t>
  </si>
  <si>
    <t>Nº 01 - Execução dos serviços</t>
  </si>
  <si>
    <t>Nº 02 - Interromper/Suspender serviços</t>
  </si>
  <si>
    <t>Nº 03 - Funcionário sem qualificação</t>
  </si>
  <si>
    <t>Nº 04 - Falta de uniforme e equipamento</t>
  </si>
  <si>
    <t>Nº 05 - Falta de documentação</t>
  </si>
  <si>
    <t>Nº 06 - Substituição de colaborador</t>
  </si>
  <si>
    <t>Nº 07 - Atraso pagamento colaboradores</t>
  </si>
  <si>
    <t>Nº 08 -Documentação Inicial</t>
  </si>
  <si>
    <t>Nº 09 - Reposição de funcionário</t>
  </si>
  <si>
    <t>Nº 10 - Atraso no cumprimento dos prazos contratuais</t>
  </si>
  <si>
    <t>Nº 11 - Pagamento de seguros</t>
  </si>
  <si>
    <t>Nº 12 - Entrega de Materiais e Insumos</t>
  </si>
  <si>
    <t>Nº 13 - Emissão de Nota Fiscal sem Autorização</t>
  </si>
  <si>
    <t>Nº 14 - Garantia contratual</t>
  </si>
  <si>
    <t>Nº 15 - Deixar de cumprir itens do Edital</t>
  </si>
  <si>
    <t>Finalidade</t>
  </si>
  <si>
    <t>Garantir a continuidade dos serviços prestados</t>
  </si>
  <si>
    <t>Garantir a execução do contrato sem Suspender ou interromper os serviços contratuais, salvo motivo de força maior ou caso fortuito;</t>
  </si>
  <si>
    <t>Garantir que os serviços sejam prestados com qualidade, através de pessoal capacitado e qualificado</t>
  </si>
  <si>
    <t>Garantir que os empregados estejam com equipamentos e uniformes  limpos e completos</t>
  </si>
  <si>
    <t>Garantir a apresentação de toda a documentação exigida mensalmente, requisito para autorização da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</si>
  <si>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</si>
  <si>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</si>
  <si>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o envio pela CONTRATADA, da documentação inicial dos colaboradores pertencentes ao contrato.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</si>
  <si>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</si>
  <si>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</si>
  <si>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</si>
  <si>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prazo de entrega dos materiais do contrato, bem como o quantitativo contratado</t>
  </si>
  <si>
    <t>Garantir que a CONTRATADA aguarde Ofício de autorização para emissão da Nota Fiscal.</t>
  </si>
  <si>
    <t>Garantir no prazo previsto no contrato a garantia contratual na modalidade esoclhida pela contratada.</t>
  </si>
  <si>
    <t>Garantir o cumprimento de todos os itens do Edital, Contrato e seus anexos</t>
  </si>
  <si>
    <t>Meta a cumprir</t>
  </si>
  <si>
    <t>Efetuar o serviço de maneira a não atrasar e/ou prejudicar a atividade fim do orgão</t>
  </si>
  <si>
    <t>Execucar o contrato sem Suspender ou interromper os serviços contratuais, salvo motivo de força maior ou caso fortuito;</t>
  </si>
  <si>
    <t>Qualificação exigida no Edital/TR</t>
  </si>
  <si>
    <t>Empregado com uniforme e equipamento em boas condições de apresentação, devidamente identificado e utilizando recursos previstos no contrato e em condições de higiene.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</si>
  <si>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</si>
  <si>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</si>
  <si>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</t>
  </si>
  <si>
    <t>Envio da Documentação Inicial constante no Termo de Referência no primeiro dia de execução do contrato.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</si>
  <si>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</si>
  <si>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</si>
  <si>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</si>
  <si>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Cumprirr com o quantitativo de material contratado e o prazo de entrega dos mesmos</t>
  </si>
  <si>
    <t>Emitir a Nota Fiscal somente após a autorização pelo setor de Contratos.</t>
  </si>
  <si>
    <t>Efetuar a apresentação da garantia contratual no prazo previsto no ato convocatório e no contrato.</t>
  </si>
  <si>
    <t>Cumprir todos os itens do Edital, Contrato e seus Anexos;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</si>
  <si>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</si>
  <si>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</si>
  <si>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</si>
  <si>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</si>
  <si>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</si>
  <si>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</si>
  <si>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"in loco' com preenchimento desse formulário eletrônico através da equipe de fiscalização do contrato</t>
  </si>
  <si>
    <t>Apuração da ocorrência pela Gestão do Contrato através desse Formulário Eletrônico</t>
  </si>
  <si>
    <t>Forma de acompanhamento</t>
  </si>
  <si>
    <t>Verificação "in loco' com preenchimento desse formulário eletrônico através da equipe de fiscalização administrativa do contrato</t>
  </si>
  <si>
    <t>Verificação do comprovante de pagamento de seguro. Preenchimento desse formulário eletrônico através da equipe de fiscalização do contrato</t>
  </si>
  <si>
    <t>Verificação do envio do comprovante da garantia. Preenchimento desse formulário eletrônico através da equipe de fiscalização do contrato</t>
  </si>
  <si>
    <t>Periodicidade</t>
  </si>
  <si>
    <t>Mensal</t>
  </si>
  <si>
    <t>Mecanismo de cálculo</t>
  </si>
  <si>
    <t>Através do Cálculo do "Fator de Qualidade"</t>
  </si>
  <si>
    <t>Início de vigência</t>
  </si>
  <si>
    <t>Data da Assinatura do Contrato</t>
  </si>
  <si>
    <t>Faixas de ajuste no pagamento</t>
  </si>
  <si>
    <t>Conforme Indice do "Fator de Qualidade"</t>
  </si>
  <si>
    <t>Sanções</t>
  </si>
  <si>
    <t>Multa em função do "Fator de Qualidade"</t>
  </si>
  <si>
    <t>Observações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</si>
  <si>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</si>
  <si>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</si>
  <si>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</si>
  <si>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</si>
  <si>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</si>
  <si>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</si>
  <si>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</si>
  <si>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</si>
  <si>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</si>
  <si>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</si>
  <si>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</si>
  <si>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</si>
  <si>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</si>
  <si>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</si>
  <si>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</si>
  <si>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</si>
  <si>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</si>
  <si>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</si>
  <si>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</si>
  <si>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Nº 13</t>
  </si>
  <si>
    <t>Nº 14</t>
  </si>
  <si>
    <t>Nº 15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</si>
  <si>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</si>
  <si>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</si>
  <si>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</si>
  <si>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</si>
  <si>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</si>
  <si>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</si>
  <si>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</si>
  <si>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</si>
  <si>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</si>
  <si>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</si>
  <si>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</si>
  <si>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</si>
  <si>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</si>
  <si>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</si>
  <si>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</si>
  <si>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(Representante da Contratante)</t>
  </si>
  <si>
    <t>(Representante da contratada)</t>
  </si>
  <si>
    <t>CONTROLE DE OCORRÊNCIAS MENSAIS</t>
  </si>
  <si>
    <t>dia/mês</t>
  </si>
  <si>
    <t>Indicador</t>
  </si>
  <si>
    <t>Descrição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</si>
  <si>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</si>
  <si>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</si>
  <si>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</si>
  <si>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</si>
  <si>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</si>
  <si>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</si>
  <si>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</si>
  <si>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</si>
  <si>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</si>
  <si>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</si>
  <si>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</si>
  <si>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</si>
  <si>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</si>
  <si>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</si>
  <si>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</si>
  <si>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</si>
  <si>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</si>
  <si>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</si>
  <si>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</si>
  <si>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</si>
  <si>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</si>
  <si>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</si>
  <si>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</si>
  <si>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</si>
  <si>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</si>
  <si>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</si>
  <si>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</si>
  <si>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</si>
  <si>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</si>
  <si>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</si>
  <si>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</si>
  <si>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</si>
  <si>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</si>
  <si>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</si>
  <si>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1. As quantidades de ocorrências identificadas nos indicadores mensurados, serão inseridas na tabela 2 – Quantidade de ocorrências mensais, de modo a fornecer dados para o preenchimento das respectivas linhas inteiras, que contemplam os 15 (quinze) indicadores de verificação técnica dos serviços;</t>
  </si>
  <si>
    <t xml:space="preserve">2. Após este preenchimento, todas as ocorrências serão multiplicadas pelo GRAU DE GRAVIDADE e somadas na linha TOTAL por tipo de ocorrência, correspondendo a cada um dos 15 (quinze) Itens; </t>
  </si>
  <si>
    <r>
      <t xml:space="preserve">PREGÃO ELETRÔNICO: </t>
    </r>
    <r>
      <rPr>
        <b/>
        <sz val="11"/>
        <color rgb="FFFF0000"/>
        <rFont val="Calibri"/>
        <family val="2"/>
        <charset val="1"/>
      </rPr>
      <t>XX/20XX</t>
    </r>
  </si>
  <si>
    <r>
      <t xml:space="preserve">CONTRATO: </t>
    </r>
    <r>
      <rPr>
        <b/>
        <sz val="11"/>
        <color rgb="FFFF0000"/>
        <rFont val="Calibri"/>
        <family val="2"/>
        <charset val="1"/>
      </rPr>
      <t>XX/20XX</t>
    </r>
  </si>
  <si>
    <r>
      <t>PREGÃO ELETRÔNICO: XX</t>
    </r>
    <r>
      <rPr>
        <b/>
        <sz val="11"/>
        <color rgb="FFFF0000"/>
        <rFont val="Calibri"/>
        <family val="2"/>
        <charset val="1"/>
      </rPr>
      <t>/20XX</t>
    </r>
  </si>
  <si>
    <t>INSTITUTO FEDERAL DE EDUCAÇÃO, CIÊNCIA E TECNOLOGIA SUL-RIO-GRANDENSE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</si>
</sst>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9D18E"/>
        <bgColor rgb="FF92D050"/>
      </patternFill>
    </fill>
    <fill>
      <patternFill patternType="solid">
        <fgColor rgb="FFFFE699"/>
        <bgColor rgb="FFFFCC99"/>
      </patternFill>
    </fill>
    <fill>
      <patternFill patternType="solid">
        <fgColor rgb="FF92D050"/>
        <bgColor rgb="FFA9D18E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/>
    <xf numFmtId="0" fontId="1" fillId="0" borderId="0" xfId="0" applyFont="1" applyBorder="1" applyAlignment="1"/>
    <xf numFmtId="0" fontId="0" fillId="0" borderId="0" xfId="0" applyBorder="1"/>
    <xf numFmtId="0" fontId="1" fillId="0" borderId="3" xfId="0" applyFont="1" applyBorder="1" applyAlignment="1"/>
    <xf numFmtId="0" fontId="0" fillId="0" borderId="3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5" xfId="0" applyBorder="1"/>
    <xf numFmtId="0" fontId="1" fillId="0" borderId="6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" xfId="0" applyBorder="1"/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justify" vertical="center" wrapText="1"/>
    </xf>
    <xf numFmtId="0" fontId="0" fillId="0" borderId="0" xfId="0" applyFont="1" applyAlignment="1">
      <alignment wrapText="1"/>
    </xf>
    <xf numFmtId="0" fontId="0" fillId="0" borderId="14" xfId="0" applyFont="1" applyBorder="1" applyAlignment="1">
      <alignment horizontal="justify" vertical="center" wrapText="1"/>
    </xf>
    <xf numFmtId="0" fontId="5" fillId="0" borderId="13" xfId="0" applyFont="1" applyBorder="1" applyAlignment="1">
      <alignment vertical="center" wrapText="1"/>
    </xf>
    <xf numFmtId="0" fontId="0" fillId="0" borderId="13" xfId="0" applyFont="1" applyBorder="1" applyAlignment="1">
      <alignment horizontal="justify" vertical="center"/>
    </xf>
    <xf numFmtId="0" fontId="0" fillId="0" borderId="14" xfId="0" applyFont="1" applyBorder="1" applyAlignment="1">
      <alignment horizontal="justify" vertical="center"/>
    </xf>
    <xf numFmtId="0" fontId="1" fillId="3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justify" wrapText="1"/>
    </xf>
    <xf numFmtId="0" fontId="0" fillId="0" borderId="19" xfId="0" applyBorder="1" applyAlignment="1">
      <alignment horizontal="justify" wrapText="1"/>
    </xf>
    <xf numFmtId="0" fontId="4" fillId="0" borderId="1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4" xfId="0" applyBorder="1"/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0" fontId="4" fillId="0" borderId="14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center" vertical="center"/>
    </xf>
    <xf numFmtId="0" fontId="0" fillId="0" borderId="27" xfId="0" applyBorder="1"/>
    <xf numFmtId="0" fontId="0" fillId="0" borderId="6" xfId="0" applyBorder="1"/>
    <xf numFmtId="0" fontId="0" fillId="0" borderId="7" xfId="0" applyBorder="1"/>
    <xf numFmtId="0" fontId="0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wrapText="1"/>
    </xf>
    <xf numFmtId="0" fontId="0" fillId="0" borderId="21" xfId="0" applyBorder="1"/>
    <xf numFmtId="0" fontId="0" fillId="0" borderId="16" xfId="0" applyFont="1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wrapText="1"/>
    </xf>
    <xf numFmtId="0" fontId="0" fillId="0" borderId="19" xfId="0" applyBorder="1"/>
    <xf numFmtId="0" fontId="4" fillId="0" borderId="3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5" borderId="8" xfId="0" applyFont="1" applyFill="1" applyBorder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1050840</xdr:colOff>
      <xdr:row>4</xdr:row>
      <xdr:rowOff>140040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920" cy="804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549000</xdr:colOff>
      <xdr:row>0</xdr:row>
      <xdr:rowOff>67320</xdr:rowOff>
    </xdr:from>
    <xdr:to>
      <xdr:col>0</xdr:col>
      <xdr:colOff>1456920</xdr:colOff>
      <xdr:row>4</xdr:row>
      <xdr:rowOff>140040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49000" y="67320"/>
          <a:ext cx="907920" cy="804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1050840</xdr:colOff>
      <xdr:row>4</xdr:row>
      <xdr:rowOff>140040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920" cy="8042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1050840</xdr:colOff>
      <xdr:row>4</xdr:row>
      <xdr:rowOff>140040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920" cy="8042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zoomScaleNormal="100" workbookViewId="0">
      <selection activeCell="B3" sqref="B3"/>
    </sheetView>
  </sheetViews>
  <sheetFormatPr defaultRowHeight="14.4" x14ac:dyDescent="0.3"/>
  <cols>
    <col min="1" max="1" width="17.44140625" customWidth="1"/>
    <col min="2" max="2" width="36.6640625" customWidth="1"/>
    <col min="3" max="5" width="8.6640625" customWidth="1"/>
    <col min="6" max="6" width="13.44140625" customWidth="1"/>
    <col min="7" max="1025" width="8.6640625" customWidth="1"/>
  </cols>
  <sheetData>
    <row r="1" spans="1:13" x14ac:dyDescent="0.3">
      <c r="A1" s="1"/>
      <c r="B1" s="73" t="s">
        <v>0</v>
      </c>
      <c r="C1" s="73"/>
      <c r="D1" s="73"/>
      <c r="E1" s="73"/>
      <c r="F1" s="73"/>
      <c r="G1" s="2"/>
      <c r="H1" s="2"/>
      <c r="I1" s="2"/>
      <c r="J1" s="2"/>
      <c r="K1" s="2"/>
      <c r="L1" s="2"/>
      <c r="M1" s="3"/>
    </row>
    <row r="2" spans="1:13" x14ac:dyDescent="0.3">
      <c r="A2" s="4"/>
      <c r="B2" s="74" t="s">
        <v>163</v>
      </c>
      <c r="C2" s="74"/>
      <c r="D2" s="74"/>
      <c r="E2" s="74"/>
      <c r="F2" s="74"/>
      <c r="G2" s="2"/>
      <c r="H2" s="2"/>
      <c r="I2" s="2"/>
      <c r="J2" s="2"/>
      <c r="K2" s="2"/>
      <c r="L2" s="2"/>
      <c r="M2" s="3"/>
    </row>
    <row r="3" spans="1:13" x14ac:dyDescent="0.3">
      <c r="A3" s="5"/>
      <c r="B3" s="2" t="s">
        <v>161</v>
      </c>
      <c r="C3" s="6"/>
      <c r="D3" s="6"/>
      <c r="E3" s="6"/>
      <c r="F3" s="7"/>
      <c r="G3" s="6"/>
      <c r="H3" s="6"/>
      <c r="I3" s="6"/>
      <c r="J3" s="6"/>
      <c r="K3" s="6"/>
      <c r="L3" s="6"/>
      <c r="M3" s="3"/>
    </row>
    <row r="4" spans="1:13" x14ac:dyDescent="0.3">
      <c r="A4" s="5"/>
      <c r="B4" s="2" t="s">
        <v>160</v>
      </c>
      <c r="C4" s="6"/>
      <c r="D4" s="6"/>
      <c r="E4" s="6"/>
      <c r="F4" s="7"/>
      <c r="G4" s="6"/>
      <c r="H4" s="6"/>
      <c r="I4" s="6"/>
      <c r="J4" s="6"/>
      <c r="K4" s="6"/>
      <c r="L4" s="6"/>
      <c r="M4" s="3"/>
    </row>
    <row r="5" spans="1:13" x14ac:dyDescent="0.3">
      <c r="A5" s="8"/>
      <c r="B5" s="9" t="s">
        <v>1</v>
      </c>
      <c r="C5" s="10"/>
      <c r="D5" s="10"/>
      <c r="E5" s="10"/>
      <c r="F5" s="11"/>
      <c r="G5" s="6"/>
      <c r="H5" s="6"/>
      <c r="I5" s="6"/>
      <c r="J5" s="6"/>
      <c r="K5" s="6"/>
      <c r="L5" s="6"/>
      <c r="M5" s="3"/>
    </row>
    <row r="6" spans="1:13" ht="16.2" customHeight="1" x14ac:dyDescent="0.3">
      <c r="A6" s="75" t="s">
        <v>2</v>
      </c>
      <c r="B6" s="75"/>
      <c r="C6" s="75"/>
      <c r="D6" s="75"/>
      <c r="E6" s="75"/>
      <c r="F6" s="75"/>
    </row>
    <row r="7" spans="1:13" x14ac:dyDescent="0.3">
      <c r="A7" s="12"/>
      <c r="B7" s="13"/>
      <c r="C7" s="13"/>
      <c r="D7" s="13"/>
      <c r="E7" s="13"/>
      <c r="F7" s="14"/>
    </row>
    <row r="8" spans="1:13" ht="61.5" customHeight="1" x14ac:dyDescent="0.3">
      <c r="A8" s="71" t="s">
        <v>158</v>
      </c>
      <c r="B8" s="71"/>
      <c r="C8" s="71"/>
      <c r="D8" s="71"/>
      <c r="E8" s="71"/>
      <c r="F8" s="71"/>
    </row>
    <row r="9" spans="1:13" ht="50.25" customHeight="1" x14ac:dyDescent="0.3">
      <c r="A9" s="71" t="s">
        <v>159</v>
      </c>
      <c r="B9" s="71"/>
      <c r="C9" s="71"/>
      <c r="D9" s="71"/>
      <c r="E9" s="71"/>
      <c r="F9" s="71"/>
    </row>
    <row r="10" spans="1:13" ht="50.25" customHeight="1" x14ac:dyDescent="0.3">
      <c r="A10" s="71" t="s">
        <v>3</v>
      </c>
      <c r="B10" s="71"/>
      <c r="C10" s="71"/>
      <c r="D10" s="71"/>
      <c r="E10" s="71"/>
      <c r="F10" s="71"/>
    </row>
    <row r="11" spans="1:13" ht="35.25" customHeight="1" x14ac:dyDescent="0.3">
      <c r="A11" s="71" t="s">
        <v>4</v>
      </c>
      <c r="B11" s="71"/>
      <c r="C11" s="71"/>
      <c r="D11" s="71"/>
      <c r="E11" s="71"/>
      <c r="F11" s="71"/>
    </row>
    <row r="12" spans="1:13" ht="60.75" customHeight="1" x14ac:dyDescent="0.3">
      <c r="A12" s="71" t="s">
        <v>5</v>
      </c>
      <c r="B12" s="71"/>
      <c r="C12" s="71"/>
      <c r="D12" s="71"/>
      <c r="E12" s="71"/>
      <c r="F12" s="71"/>
    </row>
    <row r="13" spans="1:13" ht="18.75" customHeight="1" x14ac:dyDescent="0.3">
      <c r="A13" s="72" t="s">
        <v>6</v>
      </c>
      <c r="B13" s="72"/>
      <c r="C13" s="72"/>
      <c r="D13" s="72"/>
      <c r="E13" s="72"/>
      <c r="F13" s="72"/>
    </row>
  </sheetData>
  <mergeCells count="9">
    <mergeCell ref="A10:F10"/>
    <mergeCell ref="A11:F11"/>
    <mergeCell ref="A12:F12"/>
    <mergeCell ref="A13:F13"/>
    <mergeCell ref="B1:F1"/>
    <mergeCell ref="B2:F2"/>
    <mergeCell ref="A6:F6"/>
    <mergeCell ref="A8:F8"/>
    <mergeCell ref="A9:F9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showGridLines="0" zoomScaleNormal="100" workbookViewId="0">
      <pane xSplit="1" ySplit="8" topLeftCell="B9" activePane="bottomRight" state="frozen"/>
      <selection pane="topRight" activeCell="L1" sqref="L1"/>
      <selection pane="bottomLeft" activeCell="A9" sqref="A9"/>
      <selection pane="bottomRight" activeCell="A3" sqref="A3"/>
    </sheetView>
  </sheetViews>
  <sheetFormatPr defaultRowHeight="14.4" x14ac:dyDescent="0.3"/>
  <cols>
    <col min="1" max="1" width="28.6640625" customWidth="1"/>
    <col min="2" max="2" width="34.109375" customWidth="1"/>
    <col min="3" max="3" width="36" customWidth="1"/>
    <col min="4" max="4" width="35.6640625" customWidth="1"/>
    <col min="5" max="5" width="32.33203125" customWidth="1"/>
    <col min="6" max="6" width="28.33203125" customWidth="1"/>
    <col min="7" max="7" width="32.6640625" customWidth="1"/>
    <col min="8" max="8" width="36" customWidth="1"/>
    <col min="9" max="10" width="32.33203125" customWidth="1"/>
    <col min="11" max="11" width="37.33203125" customWidth="1"/>
    <col min="12" max="15" width="27.88671875" customWidth="1"/>
    <col min="16" max="16" width="32.33203125" customWidth="1"/>
    <col min="17" max="1025" width="8.6640625" customWidth="1"/>
  </cols>
  <sheetData>
    <row r="1" spans="1:16" x14ac:dyDescent="0.3">
      <c r="A1" s="15"/>
      <c r="B1" s="73" t="s">
        <v>0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x14ac:dyDescent="0.3">
      <c r="A2" s="5"/>
      <c r="B2" s="82" t="s">
        <v>163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74"/>
    </row>
    <row r="3" spans="1:16" x14ac:dyDescent="0.3">
      <c r="A3" s="5"/>
      <c r="B3" s="2" t="s">
        <v>161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x14ac:dyDescent="0.3">
      <c r="A4" s="5"/>
      <c r="B4" s="2" t="s">
        <v>160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6" x14ac:dyDescent="0.3">
      <c r="A5" s="8"/>
      <c r="B5" s="9" t="s">
        <v>1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</row>
    <row r="6" spans="1:16" x14ac:dyDescent="0.3">
      <c r="A6" s="76" t="s">
        <v>7</v>
      </c>
      <c r="B6" s="77" t="s">
        <v>8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</row>
    <row r="7" spans="1:16" x14ac:dyDescent="0.3">
      <c r="A7" s="76"/>
      <c r="B7" s="16" t="s">
        <v>9</v>
      </c>
      <c r="C7" s="17" t="s">
        <v>9</v>
      </c>
      <c r="D7" s="17" t="s">
        <v>9</v>
      </c>
      <c r="E7" s="17" t="s">
        <v>9</v>
      </c>
      <c r="F7" s="17" t="s">
        <v>9</v>
      </c>
      <c r="G7" s="17" t="s">
        <v>9</v>
      </c>
      <c r="H7" s="17" t="s">
        <v>9</v>
      </c>
      <c r="I7" s="17" t="s">
        <v>9</v>
      </c>
      <c r="J7" s="17" t="s">
        <v>9</v>
      </c>
      <c r="K7" s="17" t="s">
        <v>9</v>
      </c>
      <c r="L7" s="17" t="s">
        <v>9</v>
      </c>
      <c r="M7" s="17" t="s">
        <v>9</v>
      </c>
      <c r="N7" s="17" t="s">
        <v>9</v>
      </c>
      <c r="O7" s="17" t="s">
        <v>9</v>
      </c>
      <c r="P7" s="18" t="s">
        <v>9</v>
      </c>
    </row>
    <row r="8" spans="1:16" ht="28.8" x14ac:dyDescent="0.3">
      <c r="A8" s="19" t="s">
        <v>10</v>
      </c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15</v>
      </c>
      <c r="G8" s="20" t="s">
        <v>16</v>
      </c>
      <c r="H8" s="20" t="s">
        <v>17</v>
      </c>
      <c r="I8" s="20" t="s">
        <v>18</v>
      </c>
      <c r="J8" s="20" t="s">
        <v>19</v>
      </c>
      <c r="K8" s="20" t="s">
        <v>20</v>
      </c>
      <c r="L8" s="20" t="s">
        <v>21</v>
      </c>
      <c r="M8" s="20" t="s">
        <v>22</v>
      </c>
      <c r="N8" s="20" t="s">
        <v>23</v>
      </c>
      <c r="O8" s="20" t="s">
        <v>24</v>
      </c>
      <c r="P8" s="21" t="s">
        <v>25</v>
      </c>
    </row>
    <row r="9" spans="1:16" ht="86.4" x14ac:dyDescent="0.3">
      <c r="A9" s="22" t="s">
        <v>26</v>
      </c>
      <c r="B9" s="23" t="s">
        <v>27</v>
      </c>
      <c r="C9" s="23" t="s">
        <v>28</v>
      </c>
      <c r="D9" s="23" t="s">
        <v>29</v>
      </c>
      <c r="E9" s="23" t="s">
        <v>30</v>
      </c>
      <c r="F9" s="23" t="s">
        <v>31</v>
      </c>
      <c r="G9" s="23" t="s">
        <v>32</v>
      </c>
      <c r="H9" s="23" t="s">
        <v>33</v>
      </c>
      <c r="I9" s="23" t="s">
        <v>34</v>
      </c>
      <c r="J9" s="23" t="s">
        <v>35</v>
      </c>
      <c r="K9" s="24" t="s">
        <v>36</v>
      </c>
      <c r="L9" s="23" t="s">
        <v>37</v>
      </c>
      <c r="M9" s="23" t="s">
        <v>38</v>
      </c>
      <c r="N9" s="23" t="s">
        <v>39</v>
      </c>
      <c r="O9" s="23" t="s">
        <v>40</v>
      </c>
      <c r="P9" s="25" t="s">
        <v>41</v>
      </c>
    </row>
    <row r="10" spans="1:16" ht="86.4" x14ac:dyDescent="0.3">
      <c r="A10" s="22" t="s">
        <v>42</v>
      </c>
      <c r="B10" s="23" t="s">
        <v>43</v>
      </c>
      <c r="C10" s="23" t="s">
        <v>44</v>
      </c>
      <c r="D10" s="23" t="s">
        <v>45</v>
      </c>
      <c r="E10" s="23" t="s">
        <v>46</v>
      </c>
      <c r="F10" s="23" t="s">
        <v>47</v>
      </c>
      <c r="G10" s="23" t="s">
        <v>48</v>
      </c>
      <c r="H10" s="23" t="s">
        <v>49</v>
      </c>
      <c r="I10" s="23" t="s">
        <v>50</v>
      </c>
      <c r="J10" s="23" t="s">
        <v>51</v>
      </c>
      <c r="K10" s="23" t="s">
        <v>52</v>
      </c>
      <c r="L10" s="23" t="s">
        <v>53</v>
      </c>
      <c r="M10" s="23" t="s">
        <v>54</v>
      </c>
      <c r="N10" s="23" t="s">
        <v>55</v>
      </c>
      <c r="O10" s="23" t="s">
        <v>56</v>
      </c>
      <c r="P10" s="25" t="s">
        <v>57</v>
      </c>
    </row>
    <row r="11" spans="1:16" ht="57.6" x14ac:dyDescent="0.3">
      <c r="A11" s="22" t="s">
        <v>58</v>
      </c>
      <c r="B11" s="23" t="s">
        <v>59</v>
      </c>
      <c r="C11" s="23" t="s">
        <v>59</v>
      </c>
      <c r="D11" s="23" t="s">
        <v>60</v>
      </c>
      <c r="E11" s="23" t="s">
        <v>59</v>
      </c>
      <c r="F11" s="23" t="s">
        <v>61</v>
      </c>
      <c r="G11" s="23" t="s">
        <v>62</v>
      </c>
      <c r="H11" s="26" t="s">
        <v>63</v>
      </c>
      <c r="I11" s="23" t="s">
        <v>59</v>
      </c>
      <c r="J11" s="27" t="s">
        <v>64</v>
      </c>
      <c r="K11" s="23" t="s">
        <v>59</v>
      </c>
      <c r="L11" s="23" t="s">
        <v>59</v>
      </c>
      <c r="M11" s="23" t="s">
        <v>59</v>
      </c>
      <c r="N11" s="23" t="s">
        <v>59</v>
      </c>
      <c r="O11" s="23" t="s">
        <v>65</v>
      </c>
      <c r="P11" s="23" t="s">
        <v>59</v>
      </c>
    </row>
    <row r="12" spans="1:16" ht="72" x14ac:dyDescent="0.3">
      <c r="A12" s="22" t="s">
        <v>66</v>
      </c>
      <c r="B12" s="27" t="s">
        <v>64</v>
      </c>
      <c r="C12" s="27" t="s">
        <v>64</v>
      </c>
      <c r="D12" s="27" t="s">
        <v>64</v>
      </c>
      <c r="E12" s="27" t="s">
        <v>64</v>
      </c>
      <c r="F12" s="27" t="s">
        <v>67</v>
      </c>
      <c r="G12" s="27" t="s">
        <v>64</v>
      </c>
      <c r="H12" s="27" t="s">
        <v>64</v>
      </c>
      <c r="I12" s="27" t="s">
        <v>64</v>
      </c>
      <c r="J12" s="27" t="s">
        <v>64</v>
      </c>
      <c r="K12" s="27" t="s">
        <v>64</v>
      </c>
      <c r="L12" s="27" t="s">
        <v>68</v>
      </c>
      <c r="M12" s="27" t="s">
        <v>64</v>
      </c>
      <c r="N12" s="27" t="s">
        <v>67</v>
      </c>
      <c r="O12" s="27" t="s">
        <v>69</v>
      </c>
      <c r="P12" s="28" t="s">
        <v>64</v>
      </c>
    </row>
    <row r="13" spans="1:16" x14ac:dyDescent="0.3">
      <c r="A13" s="22" t="s">
        <v>70</v>
      </c>
      <c r="B13" s="23" t="s">
        <v>71</v>
      </c>
      <c r="C13" s="23" t="s">
        <v>71</v>
      </c>
      <c r="D13" s="23" t="s">
        <v>71</v>
      </c>
      <c r="E13" s="23" t="s">
        <v>71</v>
      </c>
      <c r="F13" s="23" t="s">
        <v>71</v>
      </c>
      <c r="G13" s="23" t="s">
        <v>71</v>
      </c>
      <c r="H13" s="23" t="s">
        <v>71</v>
      </c>
      <c r="I13" s="23" t="s">
        <v>71</v>
      </c>
      <c r="J13" s="23" t="s">
        <v>71</v>
      </c>
      <c r="K13" s="23" t="s">
        <v>71</v>
      </c>
      <c r="L13" s="23" t="s">
        <v>71</v>
      </c>
      <c r="M13" s="23" t="s">
        <v>71</v>
      </c>
      <c r="N13" s="23" t="s">
        <v>71</v>
      </c>
      <c r="O13" s="23" t="s">
        <v>71</v>
      </c>
      <c r="P13" s="25" t="s">
        <v>71</v>
      </c>
    </row>
    <row r="14" spans="1:16" ht="28.8" x14ac:dyDescent="0.3">
      <c r="A14" s="22" t="s">
        <v>72</v>
      </c>
      <c r="B14" s="23" t="s">
        <v>73</v>
      </c>
      <c r="C14" s="23" t="s">
        <v>73</v>
      </c>
      <c r="D14" s="23" t="s">
        <v>73</v>
      </c>
      <c r="E14" s="23" t="s">
        <v>73</v>
      </c>
      <c r="F14" s="23" t="s">
        <v>73</v>
      </c>
      <c r="G14" s="23" t="s">
        <v>73</v>
      </c>
      <c r="H14" s="23" t="s">
        <v>73</v>
      </c>
      <c r="I14" s="23" t="s">
        <v>73</v>
      </c>
      <c r="J14" s="23" t="s">
        <v>73</v>
      </c>
      <c r="K14" s="23" t="s">
        <v>73</v>
      </c>
      <c r="L14" s="23" t="s">
        <v>73</v>
      </c>
      <c r="M14" s="23" t="s">
        <v>73</v>
      </c>
      <c r="N14" s="23" t="s">
        <v>73</v>
      </c>
      <c r="O14" s="23" t="s">
        <v>73</v>
      </c>
      <c r="P14" s="25" t="s">
        <v>73</v>
      </c>
    </row>
    <row r="15" spans="1:16" x14ac:dyDescent="0.3">
      <c r="A15" s="22" t="s">
        <v>74</v>
      </c>
      <c r="B15" s="23" t="s">
        <v>75</v>
      </c>
      <c r="C15" s="23" t="s">
        <v>75</v>
      </c>
      <c r="D15" s="23" t="s">
        <v>75</v>
      </c>
      <c r="E15" s="23" t="s">
        <v>75</v>
      </c>
      <c r="F15" s="23" t="s">
        <v>75</v>
      </c>
      <c r="G15" s="23" t="s">
        <v>75</v>
      </c>
      <c r="H15" s="23" t="s">
        <v>75</v>
      </c>
      <c r="I15" s="23" t="s">
        <v>75</v>
      </c>
      <c r="J15" s="23" t="s">
        <v>75</v>
      </c>
      <c r="K15" s="23" t="s">
        <v>75</v>
      </c>
      <c r="L15" s="23" t="s">
        <v>75</v>
      </c>
      <c r="M15" s="23" t="s">
        <v>75</v>
      </c>
      <c r="N15" s="23" t="s">
        <v>75</v>
      </c>
      <c r="O15" s="23" t="s">
        <v>75</v>
      </c>
      <c r="P15" s="25" t="s">
        <v>75</v>
      </c>
    </row>
    <row r="16" spans="1:16" ht="28.8" x14ac:dyDescent="0.3">
      <c r="A16" s="22" t="s">
        <v>76</v>
      </c>
      <c r="B16" s="23" t="s">
        <v>77</v>
      </c>
      <c r="C16" s="23" t="s">
        <v>77</v>
      </c>
      <c r="D16" s="23" t="s">
        <v>77</v>
      </c>
      <c r="E16" s="23" t="s">
        <v>77</v>
      </c>
      <c r="F16" s="23" t="s">
        <v>77</v>
      </c>
      <c r="G16" s="23" t="s">
        <v>77</v>
      </c>
      <c r="H16" s="23" t="s">
        <v>77</v>
      </c>
      <c r="I16" s="23" t="s">
        <v>77</v>
      </c>
      <c r="J16" s="23" t="s">
        <v>77</v>
      </c>
      <c r="K16" s="23" t="s">
        <v>77</v>
      </c>
      <c r="L16" s="23" t="s">
        <v>77</v>
      </c>
      <c r="M16" s="23" t="s">
        <v>77</v>
      </c>
      <c r="N16" s="23" t="s">
        <v>77</v>
      </c>
      <c r="O16" s="23" t="s">
        <v>77</v>
      </c>
      <c r="P16" s="25" t="s">
        <v>77</v>
      </c>
    </row>
    <row r="17" spans="1:16" ht="28.8" x14ac:dyDescent="0.3">
      <c r="A17" s="22" t="s">
        <v>78</v>
      </c>
      <c r="B17" s="23" t="s">
        <v>79</v>
      </c>
      <c r="C17" s="23" t="s">
        <v>79</v>
      </c>
      <c r="D17" s="23" t="s">
        <v>79</v>
      </c>
      <c r="E17" s="23" t="s">
        <v>79</v>
      </c>
      <c r="F17" s="23" t="s">
        <v>79</v>
      </c>
      <c r="G17" s="23" t="s">
        <v>79</v>
      </c>
      <c r="H17" s="23" t="s">
        <v>79</v>
      </c>
      <c r="I17" s="23" t="s">
        <v>79</v>
      </c>
      <c r="J17" s="23" t="s">
        <v>79</v>
      </c>
      <c r="K17" s="23" t="s">
        <v>79</v>
      </c>
      <c r="L17" s="23" t="s">
        <v>79</v>
      </c>
      <c r="M17" s="23" t="s">
        <v>79</v>
      </c>
      <c r="N17" s="23" t="s">
        <v>79</v>
      </c>
      <c r="O17" s="23" t="s">
        <v>79</v>
      </c>
      <c r="P17" s="25" t="s">
        <v>79</v>
      </c>
    </row>
    <row r="18" spans="1:16" x14ac:dyDescent="0.3">
      <c r="A18" s="29" t="s">
        <v>80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1"/>
    </row>
  </sheetData>
  <mergeCells count="4">
    <mergeCell ref="B1:P1"/>
    <mergeCell ref="B2:P2"/>
    <mergeCell ref="A6:A7"/>
    <mergeCell ref="B6:P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showGridLines="0" tabSelected="1" zoomScaleNormal="100" workbookViewId="0">
      <selection activeCell="J9" sqref="J9"/>
    </sheetView>
  </sheetViews>
  <sheetFormatPr defaultRowHeight="14.4" x14ac:dyDescent="0.3"/>
  <cols>
    <col min="1" max="1" width="17.6640625" customWidth="1"/>
    <col min="2" max="2" width="27.44140625" customWidth="1"/>
    <col min="3" max="3" width="28.88671875" customWidth="1"/>
    <col min="4" max="4" width="9.44140625" customWidth="1"/>
    <col min="5" max="5" width="14.5546875" customWidth="1"/>
    <col min="6" max="6" width="11.33203125" customWidth="1"/>
    <col min="7" max="1025" width="8.6640625" customWidth="1"/>
  </cols>
  <sheetData>
    <row r="1" spans="1:13" x14ac:dyDescent="0.3">
      <c r="A1" s="1"/>
      <c r="B1" s="73" t="s">
        <v>0</v>
      </c>
      <c r="C1" s="73"/>
      <c r="D1" s="73"/>
      <c r="E1" s="73"/>
      <c r="F1" s="73"/>
      <c r="G1" s="2"/>
      <c r="H1" s="2"/>
      <c r="I1" s="2"/>
      <c r="J1" s="2"/>
      <c r="K1" s="2"/>
      <c r="L1" s="2"/>
      <c r="M1" s="3"/>
    </row>
    <row r="2" spans="1:13" x14ac:dyDescent="0.3">
      <c r="A2" s="4"/>
      <c r="B2" s="74" t="s">
        <v>163</v>
      </c>
      <c r="C2" s="74"/>
      <c r="D2" s="74"/>
      <c r="E2" s="74"/>
      <c r="F2" s="74"/>
      <c r="G2" s="2"/>
      <c r="H2" s="2"/>
      <c r="I2" s="2"/>
      <c r="J2" s="2"/>
      <c r="K2" s="2"/>
      <c r="L2" s="2"/>
      <c r="M2" s="3"/>
    </row>
    <row r="3" spans="1:13" x14ac:dyDescent="0.3">
      <c r="A3" s="5"/>
      <c r="B3" s="2" t="s">
        <v>161</v>
      </c>
      <c r="C3" s="6"/>
      <c r="D3" s="6"/>
      <c r="E3" s="6"/>
      <c r="F3" s="7"/>
      <c r="G3" s="6"/>
      <c r="H3" s="6"/>
      <c r="I3" s="6"/>
      <c r="J3" s="6"/>
      <c r="K3" s="6"/>
      <c r="L3" s="6"/>
      <c r="M3" s="3"/>
    </row>
    <row r="4" spans="1:13" x14ac:dyDescent="0.3">
      <c r="A4" s="5"/>
      <c r="B4" s="2" t="s">
        <v>162</v>
      </c>
      <c r="C4" s="6"/>
      <c r="D4" s="6"/>
      <c r="E4" s="6"/>
      <c r="F4" s="7"/>
      <c r="G4" s="6"/>
      <c r="H4" s="6"/>
      <c r="I4" s="6"/>
      <c r="J4" s="6"/>
      <c r="K4" s="6"/>
      <c r="L4" s="6"/>
      <c r="M4" s="3"/>
    </row>
    <row r="5" spans="1:13" x14ac:dyDescent="0.3">
      <c r="A5" s="8"/>
      <c r="B5" s="9" t="s">
        <v>1</v>
      </c>
      <c r="C5" s="10"/>
      <c r="D5" s="10"/>
      <c r="E5" s="10"/>
      <c r="F5" s="11"/>
      <c r="G5" s="6"/>
      <c r="H5" s="6"/>
      <c r="I5" s="6"/>
      <c r="J5" s="6"/>
      <c r="K5" s="6"/>
      <c r="L5" s="6"/>
      <c r="M5" s="3"/>
    </row>
    <row r="6" spans="1:13" ht="16.2" customHeight="1" x14ac:dyDescent="0.3">
      <c r="A6" s="75" t="s">
        <v>81</v>
      </c>
      <c r="B6" s="75"/>
      <c r="C6" s="75"/>
      <c r="D6" s="75"/>
      <c r="E6" s="75"/>
      <c r="F6" s="75"/>
    </row>
    <row r="7" spans="1:13" ht="45" x14ac:dyDescent="0.3">
      <c r="A7" s="32" t="s">
        <v>82</v>
      </c>
      <c r="B7" s="33" t="s">
        <v>83</v>
      </c>
      <c r="C7" s="34" t="s">
        <v>84</v>
      </c>
      <c r="D7" s="34" t="s">
        <v>85</v>
      </c>
      <c r="E7" s="34" t="s">
        <v>86</v>
      </c>
      <c r="F7" s="35" t="s">
        <v>87</v>
      </c>
    </row>
    <row r="8" spans="1:13" ht="15.6" x14ac:dyDescent="0.3">
      <c r="A8" s="38" t="s">
        <v>88</v>
      </c>
      <c r="B8" s="85"/>
      <c r="C8" s="84">
        <v>5</v>
      </c>
      <c r="D8" s="36">
        <f t="shared" ref="D8:D22" si="0">B8*C8</f>
        <v>0</v>
      </c>
      <c r="E8" s="84">
        <v>5</v>
      </c>
      <c r="F8" s="37">
        <f t="shared" ref="F8:F22" si="1">D8-E8</f>
        <v>-5</v>
      </c>
    </row>
    <row r="9" spans="1:13" ht="15.6" x14ac:dyDescent="0.3">
      <c r="A9" s="38" t="s">
        <v>89</v>
      </c>
      <c r="B9" s="85"/>
      <c r="C9" s="84">
        <v>10</v>
      </c>
      <c r="D9" s="36">
        <f t="shared" si="0"/>
        <v>0</v>
      </c>
      <c r="E9" s="84">
        <v>1</v>
      </c>
      <c r="F9" s="37">
        <f t="shared" si="1"/>
        <v>-1</v>
      </c>
    </row>
    <row r="10" spans="1:13" ht="15.6" x14ac:dyDescent="0.3">
      <c r="A10" s="38" t="s">
        <v>90</v>
      </c>
      <c r="B10" s="85"/>
      <c r="C10" s="84">
        <v>7</v>
      </c>
      <c r="D10" s="36">
        <f t="shared" si="0"/>
        <v>0</v>
      </c>
      <c r="E10" s="84">
        <v>3</v>
      </c>
      <c r="F10" s="37">
        <f t="shared" si="1"/>
        <v>-3</v>
      </c>
    </row>
    <row r="11" spans="1:13" ht="15.6" x14ac:dyDescent="0.3">
      <c r="A11" s="38" t="s">
        <v>91</v>
      </c>
      <c r="B11" s="85"/>
      <c r="C11" s="84">
        <v>5</v>
      </c>
      <c r="D11" s="36">
        <f t="shared" si="0"/>
        <v>0</v>
      </c>
      <c r="E11" s="84">
        <v>5</v>
      </c>
      <c r="F11" s="37">
        <f t="shared" si="1"/>
        <v>-5</v>
      </c>
    </row>
    <row r="12" spans="1:13" ht="15.6" x14ac:dyDescent="0.3">
      <c r="A12" s="38" t="s">
        <v>92</v>
      </c>
      <c r="B12" s="85"/>
      <c r="C12" s="84">
        <v>6</v>
      </c>
      <c r="D12" s="36">
        <f t="shared" si="0"/>
        <v>0</v>
      </c>
      <c r="E12" s="84">
        <v>1</v>
      </c>
      <c r="F12" s="37">
        <f t="shared" si="1"/>
        <v>-1</v>
      </c>
    </row>
    <row r="13" spans="1:13" ht="15.6" x14ac:dyDescent="0.3">
      <c r="A13" s="38" t="s">
        <v>93</v>
      </c>
      <c r="B13" s="85"/>
      <c r="C13" s="84">
        <v>5</v>
      </c>
      <c r="D13" s="36">
        <f t="shared" si="0"/>
        <v>0</v>
      </c>
      <c r="E13" s="84">
        <v>2</v>
      </c>
      <c r="F13" s="37">
        <f t="shared" si="1"/>
        <v>-2</v>
      </c>
    </row>
    <row r="14" spans="1:13" ht="15.6" x14ac:dyDescent="0.3">
      <c r="A14" s="38" t="s">
        <v>94</v>
      </c>
      <c r="B14" s="85"/>
      <c r="C14" s="84">
        <v>8</v>
      </c>
      <c r="D14" s="36">
        <f t="shared" si="0"/>
        <v>0</v>
      </c>
      <c r="E14" s="84">
        <v>2</v>
      </c>
      <c r="F14" s="37">
        <f t="shared" si="1"/>
        <v>-2</v>
      </c>
    </row>
    <row r="15" spans="1:13" ht="15.6" x14ac:dyDescent="0.3">
      <c r="A15" s="38" t="s">
        <v>95</v>
      </c>
      <c r="B15" s="85"/>
      <c r="C15" s="84">
        <v>6</v>
      </c>
      <c r="D15" s="36">
        <f t="shared" si="0"/>
        <v>0</v>
      </c>
      <c r="E15" s="84">
        <v>3</v>
      </c>
      <c r="F15" s="37">
        <f t="shared" si="1"/>
        <v>-3</v>
      </c>
    </row>
    <row r="16" spans="1:13" ht="15.6" x14ac:dyDescent="0.3">
      <c r="A16" s="38" t="s">
        <v>96</v>
      </c>
      <c r="B16" s="85"/>
      <c r="C16" s="84">
        <v>7</v>
      </c>
      <c r="D16" s="36">
        <f t="shared" si="0"/>
        <v>0</v>
      </c>
      <c r="E16" s="84">
        <v>1</v>
      </c>
      <c r="F16" s="37">
        <f t="shared" si="1"/>
        <v>-1</v>
      </c>
    </row>
    <row r="17" spans="1:6" ht="15.6" x14ac:dyDescent="0.3">
      <c r="A17" s="38" t="s">
        <v>97</v>
      </c>
      <c r="B17" s="85"/>
      <c r="C17" s="84">
        <v>5</v>
      </c>
      <c r="D17" s="36">
        <f t="shared" si="0"/>
        <v>0</v>
      </c>
      <c r="E17" s="84">
        <v>2</v>
      </c>
      <c r="F17" s="37">
        <f t="shared" si="1"/>
        <v>-2</v>
      </c>
    </row>
    <row r="18" spans="1:6" ht="15.6" x14ac:dyDescent="0.3">
      <c r="A18" s="38" t="s">
        <v>98</v>
      </c>
      <c r="B18" s="85"/>
      <c r="C18" s="84">
        <v>6</v>
      </c>
      <c r="D18" s="36">
        <f t="shared" si="0"/>
        <v>0</v>
      </c>
      <c r="E18" s="84">
        <v>2</v>
      </c>
      <c r="F18" s="37">
        <f t="shared" si="1"/>
        <v>-2</v>
      </c>
    </row>
    <row r="19" spans="1:6" ht="15.6" x14ac:dyDescent="0.3">
      <c r="A19" s="38" t="s">
        <v>99</v>
      </c>
      <c r="B19" s="85"/>
      <c r="C19" s="84">
        <v>7</v>
      </c>
      <c r="D19" s="36">
        <f t="shared" si="0"/>
        <v>0</v>
      </c>
      <c r="E19" s="84">
        <v>3</v>
      </c>
      <c r="F19" s="37">
        <f t="shared" si="1"/>
        <v>-3</v>
      </c>
    </row>
    <row r="20" spans="1:6" ht="15.6" x14ac:dyDescent="0.3">
      <c r="A20" s="38" t="s">
        <v>100</v>
      </c>
      <c r="B20" s="85"/>
      <c r="C20" s="84">
        <v>6</v>
      </c>
      <c r="D20" s="36">
        <f t="shared" si="0"/>
        <v>0</v>
      </c>
      <c r="E20" s="84">
        <v>0</v>
      </c>
      <c r="F20" s="37">
        <f t="shared" si="1"/>
        <v>0</v>
      </c>
    </row>
    <row r="21" spans="1:6" ht="15.6" x14ac:dyDescent="0.3">
      <c r="A21" s="38" t="s">
        <v>101</v>
      </c>
      <c r="B21" s="85"/>
      <c r="C21" s="84">
        <v>8</v>
      </c>
      <c r="D21" s="36">
        <f t="shared" si="0"/>
        <v>0</v>
      </c>
      <c r="E21" s="84">
        <v>2</v>
      </c>
      <c r="F21" s="37">
        <f t="shared" si="1"/>
        <v>-2</v>
      </c>
    </row>
    <row r="22" spans="1:6" ht="15.6" x14ac:dyDescent="0.3">
      <c r="A22" s="39" t="s">
        <v>102</v>
      </c>
      <c r="B22" s="86"/>
      <c r="C22" s="84">
        <v>6</v>
      </c>
      <c r="D22" s="36">
        <f t="shared" si="0"/>
        <v>0</v>
      </c>
      <c r="E22" s="84">
        <v>2</v>
      </c>
      <c r="F22" s="37">
        <f t="shared" si="1"/>
        <v>-2</v>
      </c>
    </row>
    <row r="23" spans="1:6" ht="16.2" customHeight="1" x14ac:dyDescent="0.3">
      <c r="A23" s="80" t="s">
        <v>103</v>
      </c>
      <c r="B23" s="80"/>
      <c r="C23" s="80"/>
      <c r="D23" s="80"/>
      <c r="E23" s="80"/>
      <c r="F23" s="40">
        <f>SUMIF(F8:F22,"&gt;0")</f>
        <v>0</v>
      </c>
    </row>
    <row r="24" spans="1:6" ht="14.4" customHeight="1" x14ac:dyDescent="0.3">
      <c r="A24" s="81" t="s">
        <v>104</v>
      </c>
      <c r="B24" s="81"/>
      <c r="C24" s="81"/>
      <c r="D24" s="81"/>
      <c r="E24" s="81"/>
      <c r="F24" s="81"/>
    </row>
    <row r="25" spans="1:6" x14ac:dyDescent="0.3">
      <c r="A25" s="41"/>
      <c r="B25" s="3"/>
      <c r="C25" s="3"/>
      <c r="D25" s="3"/>
      <c r="E25" s="3"/>
      <c r="F25" s="42"/>
    </row>
    <row r="26" spans="1:6" ht="16.2" customHeight="1" x14ac:dyDescent="0.3">
      <c r="A26" s="75" t="s">
        <v>105</v>
      </c>
      <c r="B26" s="75"/>
      <c r="C26" s="75"/>
      <c r="D26" s="3"/>
      <c r="E26" s="3"/>
      <c r="F26" s="42"/>
    </row>
    <row r="27" spans="1:6" ht="30" x14ac:dyDescent="0.3">
      <c r="A27" s="43" t="s">
        <v>106</v>
      </c>
      <c r="B27" s="33" t="s">
        <v>107</v>
      </c>
      <c r="C27" s="44" t="s">
        <v>108</v>
      </c>
      <c r="D27" s="3"/>
      <c r="E27" s="3"/>
      <c r="F27" s="42"/>
    </row>
    <row r="28" spans="1:6" ht="15" x14ac:dyDescent="0.3">
      <c r="A28" s="38">
        <v>1</v>
      </c>
      <c r="B28" s="36" t="s">
        <v>109</v>
      </c>
      <c r="C28" s="45">
        <v>1</v>
      </c>
      <c r="D28" s="3"/>
      <c r="E28" s="3"/>
      <c r="F28" s="42"/>
    </row>
    <row r="29" spans="1:6" ht="15" x14ac:dyDescent="0.3">
      <c r="A29" s="38">
        <v>2</v>
      </c>
      <c r="B29" s="36" t="s">
        <v>110</v>
      </c>
      <c r="C29" s="45">
        <v>0.99</v>
      </c>
      <c r="D29" s="3"/>
      <c r="E29" s="3"/>
      <c r="F29" s="42"/>
    </row>
    <row r="30" spans="1:6" ht="15" x14ac:dyDescent="0.3">
      <c r="A30" s="38">
        <v>3</v>
      </c>
      <c r="B30" s="36" t="s">
        <v>111</v>
      </c>
      <c r="C30" s="45">
        <v>0.97499999999999998</v>
      </c>
      <c r="D30" s="3"/>
      <c r="E30" s="3"/>
      <c r="F30" s="42"/>
    </row>
    <row r="31" spans="1:6" ht="15" x14ac:dyDescent="0.3">
      <c r="A31" s="38">
        <v>4</v>
      </c>
      <c r="B31" s="36" t="s">
        <v>112</v>
      </c>
      <c r="C31" s="45">
        <v>0.97</v>
      </c>
      <c r="D31" s="3"/>
      <c r="E31" s="3"/>
      <c r="F31" s="42"/>
    </row>
    <row r="32" spans="1:6" ht="30" x14ac:dyDescent="0.3">
      <c r="A32" s="46">
        <v>5</v>
      </c>
      <c r="B32" s="47" t="s">
        <v>113</v>
      </c>
      <c r="C32" s="48" t="s">
        <v>114</v>
      </c>
      <c r="D32" s="3"/>
      <c r="E32" s="3"/>
      <c r="F32" s="42"/>
    </row>
    <row r="33" spans="1:6" x14ac:dyDescent="0.3">
      <c r="A33" s="41"/>
      <c r="B33" s="3"/>
      <c r="C33" s="3"/>
      <c r="D33" s="3"/>
      <c r="E33" s="3"/>
      <c r="F33" s="42"/>
    </row>
    <row r="34" spans="1:6" x14ac:dyDescent="0.3">
      <c r="A34" s="78" t="s">
        <v>115</v>
      </c>
      <c r="B34" s="78"/>
      <c r="C34" s="78"/>
      <c r="D34" s="79" t="str">
        <f>IF(F23&lt;=5,"100%",IF(AND(F23&gt;5,F23&lt;=22),"99%",IF(AND(F23&gt;22,F23&lt;=40),"97,5%",IF(AND(F23&gt;40,F23&lt;=100),"97%","95% e penalização conforme edital"))))</f>
        <v>100%</v>
      </c>
      <c r="E34" s="79"/>
      <c r="F34" s="79"/>
    </row>
    <row r="35" spans="1:6" x14ac:dyDescent="0.3">
      <c r="A35" s="12"/>
      <c r="B35" s="13"/>
      <c r="C35" s="13"/>
      <c r="D35" s="13"/>
      <c r="E35" s="13"/>
      <c r="F35" s="14"/>
    </row>
    <row r="36" spans="1:6" x14ac:dyDescent="0.3">
      <c r="A36" s="41"/>
      <c r="B36" s="3"/>
      <c r="C36" s="3"/>
      <c r="D36" s="3"/>
      <c r="E36" s="3"/>
      <c r="F36" s="42"/>
    </row>
    <row r="37" spans="1:6" x14ac:dyDescent="0.3">
      <c r="A37" s="41"/>
      <c r="B37" s="49"/>
      <c r="C37" s="3"/>
      <c r="D37" s="3"/>
      <c r="E37" s="49"/>
      <c r="F37" s="42"/>
    </row>
    <row r="38" spans="1:6" x14ac:dyDescent="0.3">
      <c r="A38" s="41"/>
      <c r="B38" s="50" t="s">
        <v>116</v>
      </c>
      <c r="C38" s="3"/>
      <c r="D38" s="50" t="s">
        <v>117</v>
      </c>
      <c r="E38" s="3"/>
      <c r="F38" s="42"/>
    </row>
    <row r="39" spans="1:6" x14ac:dyDescent="0.3">
      <c r="A39" s="41"/>
      <c r="B39" s="50" t="s">
        <v>118</v>
      </c>
      <c r="C39" s="3"/>
      <c r="D39" s="50" t="s">
        <v>119</v>
      </c>
      <c r="E39" s="3"/>
      <c r="F39" s="42"/>
    </row>
    <row r="40" spans="1:6" x14ac:dyDescent="0.3">
      <c r="A40" s="41"/>
      <c r="B40" s="3"/>
      <c r="C40" s="3"/>
      <c r="D40" s="3"/>
      <c r="E40" s="3"/>
      <c r="F40" s="42"/>
    </row>
    <row r="41" spans="1:6" x14ac:dyDescent="0.3">
      <c r="A41" s="51"/>
      <c r="B41" s="52"/>
      <c r="C41" s="52"/>
      <c r="D41" s="52"/>
      <c r="E41" s="52"/>
      <c r="F41" s="53"/>
    </row>
  </sheetData>
  <mergeCells count="8">
    <mergeCell ref="A26:C26"/>
    <mergeCell ref="A34:C34"/>
    <mergeCell ref="D34:F34"/>
    <mergeCell ref="B1:F1"/>
    <mergeCell ref="B2:F2"/>
    <mergeCell ref="A6:F6"/>
    <mergeCell ref="A23:E23"/>
    <mergeCell ref="A24:F24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showGridLines="0" topLeftCell="A25" zoomScaleNormal="100" workbookViewId="0">
      <selection activeCell="B2" sqref="B2:F2"/>
    </sheetView>
  </sheetViews>
  <sheetFormatPr defaultRowHeight="14.4" x14ac:dyDescent="0.3"/>
  <cols>
    <col min="1" max="1" width="17.6640625" customWidth="1"/>
    <col min="2" max="2" width="14.88671875" customWidth="1"/>
    <col min="3" max="3" width="28.88671875" customWidth="1"/>
    <col min="4" max="4" width="27.5546875" customWidth="1"/>
    <col min="5" max="5" width="18" customWidth="1"/>
    <col min="6" max="6" width="18.6640625" customWidth="1"/>
    <col min="7" max="1025" width="8.6640625" customWidth="1"/>
  </cols>
  <sheetData>
    <row r="1" spans="1:13" x14ac:dyDescent="0.3">
      <c r="A1" s="1"/>
      <c r="B1" s="73" t="s">
        <v>0</v>
      </c>
      <c r="C1" s="73"/>
      <c r="D1" s="73"/>
      <c r="E1" s="73"/>
      <c r="F1" s="73"/>
      <c r="G1" s="2"/>
      <c r="H1" s="2"/>
      <c r="I1" s="2"/>
      <c r="J1" s="2"/>
      <c r="K1" s="2"/>
      <c r="L1" s="2"/>
      <c r="M1" s="3"/>
    </row>
    <row r="2" spans="1:13" x14ac:dyDescent="0.3">
      <c r="A2" s="4"/>
      <c r="B2" s="74" t="s">
        <v>163</v>
      </c>
      <c r="C2" s="74"/>
      <c r="D2" s="74"/>
      <c r="E2" s="74"/>
      <c r="F2" s="74"/>
      <c r="G2" s="2"/>
      <c r="H2" s="2"/>
      <c r="I2" s="2"/>
      <c r="J2" s="2"/>
      <c r="K2" s="2"/>
      <c r="L2" s="2"/>
      <c r="M2" s="3"/>
    </row>
    <row r="3" spans="1:13" x14ac:dyDescent="0.3">
      <c r="A3" s="5"/>
      <c r="B3" s="2" t="s">
        <v>161</v>
      </c>
      <c r="C3" s="6"/>
      <c r="D3" s="6"/>
      <c r="E3" s="6"/>
      <c r="F3" s="7"/>
      <c r="G3" s="6"/>
      <c r="H3" s="6"/>
      <c r="I3" s="6"/>
      <c r="J3" s="6"/>
      <c r="K3" s="6"/>
      <c r="L3" s="6"/>
      <c r="M3" s="3"/>
    </row>
    <row r="4" spans="1:13" x14ac:dyDescent="0.3">
      <c r="A4" s="5"/>
      <c r="B4" s="2" t="s">
        <v>160</v>
      </c>
      <c r="C4" s="6"/>
      <c r="D4" s="6"/>
      <c r="E4" s="6"/>
      <c r="F4" s="7"/>
      <c r="G4" s="6"/>
      <c r="H4" s="6"/>
      <c r="I4" s="6"/>
      <c r="J4" s="6"/>
      <c r="K4" s="6"/>
      <c r="L4" s="6"/>
      <c r="M4" s="3"/>
    </row>
    <row r="5" spans="1:13" x14ac:dyDescent="0.3">
      <c r="A5" s="8"/>
      <c r="B5" s="9" t="s">
        <v>1</v>
      </c>
      <c r="C5" s="10"/>
      <c r="D5" s="10"/>
      <c r="E5" s="10"/>
      <c r="F5" s="11"/>
      <c r="G5" s="6"/>
      <c r="H5" s="6"/>
      <c r="I5" s="6"/>
      <c r="J5" s="6"/>
      <c r="K5" s="6"/>
      <c r="L5" s="6"/>
      <c r="M5" s="3"/>
    </row>
    <row r="6" spans="1:13" ht="16.2" customHeight="1" x14ac:dyDescent="0.3">
      <c r="A6" s="75" t="s">
        <v>120</v>
      </c>
      <c r="B6" s="75"/>
      <c r="C6" s="75"/>
      <c r="D6" s="75"/>
      <c r="E6" s="75"/>
      <c r="F6" s="75"/>
    </row>
    <row r="7" spans="1:13" ht="15" x14ac:dyDescent="0.3">
      <c r="A7" s="54" t="s">
        <v>121</v>
      </c>
      <c r="B7" s="55" t="s">
        <v>122</v>
      </c>
      <c r="C7" s="56" t="s">
        <v>123</v>
      </c>
      <c r="D7" s="57" t="s">
        <v>80</v>
      </c>
      <c r="E7" s="57" t="s">
        <v>124</v>
      </c>
      <c r="F7" s="58" t="s">
        <v>125</v>
      </c>
    </row>
    <row r="8" spans="1:13" x14ac:dyDescent="0.3">
      <c r="A8" s="59" t="s">
        <v>126</v>
      </c>
      <c r="B8" s="60"/>
      <c r="C8" s="61"/>
      <c r="D8" s="61"/>
      <c r="E8" s="60"/>
      <c r="F8" s="62"/>
    </row>
    <row r="9" spans="1:13" x14ac:dyDescent="0.3">
      <c r="A9" s="63" t="s">
        <v>127</v>
      </c>
      <c r="B9" s="64"/>
      <c r="C9" s="65"/>
      <c r="D9" s="65"/>
      <c r="E9" s="64"/>
      <c r="F9" s="66"/>
    </row>
    <row r="10" spans="1:13" x14ac:dyDescent="0.3">
      <c r="A10" s="63" t="s">
        <v>128</v>
      </c>
      <c r="B10" s="64"/>
      <c r="C10" s="65"/>
      <c r="D10" s="65"/>
      <c r="E10" s="64"/>
      <c r="F10" s="66"/>
    </row>
    <row r="11" spans="1:13" x14ac:dyDescent="0.3">
      <c r="A11" s="63" t="s">
        <v>129</v>
      </c>
      <c r="B11" s="64"/>
      <c r="C11" s="65"/>
      <c r="D11" s="65"/>
      <c r="E11" s="64"/>
      <c r="F11" s="66"/>
    </row>
    <row r="12" spans="1:13" x14ac:dyDescent="0.3">
      <c r="A12" s="63" t="s">
        <v>130</v>
      </c>
      <c r="B12" s="64"/>
      <c r="C12" s="65"/>
      <c r="D12" s="65"/>
      <c r="E12" s="64"/>
      <c r="F12" s="66"/>
    </row>
    <row r="13" spans="1:13" x14ac:dyDescent="0.3">
      <c r="A13" s="63" t="s">
        <v>131</v>
      </c>
      <c r="B13" s="64"/>
      <c r="C13" s="65"/>
      <c r="D13" s="65"/>
      <c r="E13" s="64"/>
      <c r="F13" s="66"/>
    </row>
    <row r="14" spans="1:13" x14ac:dyDescent="0.3">
      <c r="A14" s="63" t="s">
        <v>132</v>
      </c>
      <c r="B14" s="64"/>
      <c r="C14" s="65"/>
      <c r="D14" s="65"/>
      <c r="E14" s="64"/>
      <c r="F14" s="66"/>
    </row>
    <row r="15" spans="1:13" x14ac:dyDescent="0.3">
      <c r="A15" s="63" t="s">
        <v>133</v>
      </c>
      <c r="B15" s="64"/>
      <c r="C15" s="65"/>
      <c r="D15" s="65"/>
      <c r="E15" s="64"/>
      <c r="F15" s="66"/>
    </row>
    <row r="16" spans="1:13" x14ac:dyDescent="0.3">
      <c r="A16" s="63" t="s">
        <v>134</v>
      </c>
      <c r="B16" s="64"/>
      <c r="C16" s="65"/>
      <c r="D16" s="65"/>
      <c r="E16" s="64"/>
      <c r="F16" s="66"/>
    </row>
    <row r="17" spans="1:6" x14ac:dyDescent="0.3">
      <c r="A17" s="63" t="s">
        <v>135</v>
      </c>
      <c r="B17" s="64"/>
      <c r="C17" s="65"/>
      <c r="D17" s="65"/>
      <c r="E17" s="64"/>
      <c r="F17" s="66"/>
    </row>
    <row r="18" spans="1:6" x14ac:dyDescent="0.3">
      <c r="A18" s="63" t="s">
        <v>136</v>
      </c>
      <c r="B18" s="64"/>
      <c r="C18" s="65"/>
      <c r="D18" s="65"/>
      <c r="E18" s="64"/>
      <c r="F18" s="66"/>
    </row>
    <row r="19" spans="1:6" x14ac:dyDescent="0.3">
      <c r="A19" s="63" t="s">
        <v>137</v>
      </c>
      <c r="B19" s="64"/>
      <c r="C19" s="65"/>
      <c r="D19" s="65"/>
      <c r="E19" s="64"/>
      <c r="F19" s="66"/>
    </row>
    <row r="20" spans="1:6" x14ac:dyDescent="0.3">
      <c r="A20" s="63" t="s">
        <v>138</v>
      </c>
      <c r="B20" s="64"/>
      <c r="C20" s="65"/>
      <c r="D20" s="65"/>
      <c r="E20" s="64"/>
      <c r="F20" s="66"/>
    </row>
    <row r="21" spans="1:6" x14ac:dyDescent="0.3">
      <c r="A21" s="63" t="s">
        <v>139</v>
      </c>
      <c r="B21" s="64"/>
      <c r="C21" s="65"/>
      <c r="D21" s="65"/>
      <c r="E21" s="64"/>
      <c r="F21" s="66"/>
    </row>
    <row r="22" spans="1:6" x14ac:dyDescent="0.3">
      <c r="A22" s="63" t="s">
        <v>140</v>
      </c>
      <c r="B22" s="64"/>
      <c r="C22" s="65"/>
      <c r="D22" s="65"/>
      <c r="E22" s="64"/>
      <c r="F22" s="66"/>
    </row>
    <row r="23" spans="1:6" x14ac:dyDescent="0.3">
      <c r="A23" s="63" t="s">
        <v>141</v>
      </c>
      <c r="B23" s="64"/>
      <c r="C23" s="65"/>
      <c r="D23" s="65"/>
      <c r="E23" s="64"/>
      <c r="F23" s="66"/>
    </row>
    <row r="24" spans="1:6" x14ac:dyDescent="0.3">
      <c r="A24" s="63" t="s">
        <v>142</v>
      </c>
      <c r="B24" s="64"/>
      <c r="C24" s="65"/>
      <c r="D24" s="65"/>
      <c r="E24" s="64"/>
      <c r="F24" s="66"/>
    </row>
    <row r="25" spans="1:6" x14ac:dyDescent="0.3">
      <c r="A25" s="63" t="s">
        <v>143</v>
      </c>
      <c r="B25" s="64"/>
      <c r="C25" s="65"/>
      <c r="D25" s="65"/>
      <c r="E25" s="64"/>
      <c r="F25" s="66"/>
    </row>
    <row r="26" spans="1:6" x14ac:dyDescent="0.3">
      <c r="A26" s="63" t="s">
        <v>144</v>
      </c>
      <c r="B26" s="64"/>
      <c r="C26" s="65"/>
      <c r="D26" s="65"/>
      <c r="E26" s="64"/>
      <c r="F26" s="66"/>
    </row>
    <row r="27" spans="1:6" x14ac:dyDescent="0.3">
      <c r="A27" s="63" t="s">
        <v>145</v>
      </c>
      <c r="B27" s="64"/>
      <c r="C27" s="65"/>
      <c r="D27" s="65"/>
      <c r="E27" s="64"/>
      <c r="F27" s="66"/>
    </row>
    <row r="28" spans="1:6" x14ac:dyDescent="0.3">
      <c r="A28" s="63" t="s">
        <v>146</v>
      </c>
      <c r="B28" s="64"/>
      <c r="C28" s="65"/>
      <c r="D28" s="65"/>
      <c r="E28" s="64"/>
      <c r="F28" s="66"/>
    </row>
    <row r="29" spans="1:6" x14ac:dyDescent="0.3">
      <c r="A29" s="63" t="s">
        <v>147</v>
      </c>
      <c r="B29" s="64"/>
      <c r="C29" s="65"/>
      <c r="D29" s="65"/>
      <c r="E29" s="64"/>
      <c r="F29" s="66"/>
    </row>
    <row r="30" spans="1:6" x14ac:dyDescent="0.3">
      <c r="A30" s="63" t="s">
        <v>148</v>
      </c>
      <c r="B30" s="64"/>
      <c r="C30" s="65"/>
      <c r="D30" s="65"/>
      <c r="E30" s="64"/>
      <c r="F30" s="66"/>
    </row>
    <row r="31" spans="1:6" x14ac:dyDescent="0.3">
      <c r="A31" s="63" t="s">
        <v>149</v>
      </c>
      <c r="B31" s="64"/>
      <c r="C31" s="65"/>
      <c r="D31" s="65"/>
      <c r="E31" s="64"/>
      <c r="F31" s="66"/>
    </row>
    <row r="32" spans="1:6" x14ac:dyDescent="0.3">
      <c r="A32" s="63" t="s">
        <v>150</v>
      </c>
      <c r="B32" s="64"/>
      <c r="C32" s="65"/>
      <c r="D32" s="65"/>
      <c r="E32" s="64"/>
      <c r="F32" s="66"/>
    </row>
    <row r="33" spans="1:6" x14ac:dyDescent="0.3">
      <c r="A33" s="63" t="s">
        <v>151</v>
      </c>
      <c r="B33" s="64"/>
      <c r="C33" s="65"/>
      <c r="D33" s="65"/>
      <c r="E33" s="64"/>
      <c r="F33" s="66"/>
    </row>
    <row r="34" spans="1:6" x14ac:dyDescent="0.3">
      <c r="A34" s="63" t="s">
        <v>152</v>
      </c>
      <c r="B34" s="64"/>
      <c r="C34" s="65"/>
      <c r="D34" s="65"/>
      <c r="E34" s="64"/>
      <c r="F34" s="66"/>
    </row>
    <row r="35" spans="1:6" x14ac:dyDescent="0.3">
      <c r="A35" s="63" t="s">
        <v>153</v>
      </c>
      <c r="B35" s="64"/>
      <c r="C35" s="65"/>
      <c r="D35" s="65"/>
      <c r="E35" s="64"/>
      <c r="F35" s="66"/>
    </row>
    <row r="36" spans="1:6" x14ac:dyDescent="0.3">
      <c r="A36" s="63" t="s">
        <v>154</v>
      </c>
      <c r="B36" s="64"/>
      <c r="C36" s="65"/>
      <c r="D36" s="65"/>
      <c r="E36" s="64"/>
      <c r="F36" s="66"/>
    </row>
    <row r="37" spans="1:6" x14ac:dyDescent="0.3">
      <c r="A37" s="63" t="s">
        <v>155</v>
      </c>
      <c r="B37" s="64"/>
      <c r="C37" s="65"/>
      <c r="D37" s="65"/>
      <c r="E37" s="64"/>
      <c r="F37" s="66"/>
    </row>
    <row r="38" spans="1:6" x14ac:dyDescent="0.3">
      <c r="A38" s="67" t="s">
        <v>156</v>
      </c>
      <c r="B38" s="68"/>
      <c r="C38" s="69"/>
      <c r="D38" s="69"/>
      <c r="E38" s="68"/>
      <c r="F38" s="70"/>
    </row>
    <row r="39" spans="1:6" x14ac:dyDescent="0.3">
      <c r="A39" s="12"/>
      <c r="B39" s="13"/>
      <c r="C39" s="13"/>
      <c r="D39" s="13"/>
      <c r="E39" s="13"/>
      <c r="F39" s="14"/>
    </row>
    <row r="40" spans="1:6" x14ac:dyDescent="0.3">
      <c r="A40" s="41"/>
      <c r="B40" s="3"/>
      <c r="C40" s="3"/>
      <c r="D40" s="3"/>
      <c r="E40" s="3"/>
      <c r="F40" s="42"/>
    </row>
    <row r="41" spans="1:6" x14ac:dyDescent="0.3">
      <c r="A41" s="41"/>
      <c r="B41" s="3"/>
      <c r="C41" s="3"/>
      <c r="D41" s="3"/>
      <c r="E41" s="3"/>
      <c r="F41" s="42"/>
    </row>
    <row r="42" spans="1:6" x14ac:dyDescent="0.3">
      <c r="A42" s="41"/>
      <c r="B42" s="49"/>
      <c r="C42" s="3"/>
      <c r="D42" s="3"/>
      <c r="E42" s="49"/>
      <c r="F42" s="42"/>
    </row>
    <row r="43" spans="1:6" x14ac:dyDescent="0.3">
      <c r="A43" s="41"/>
      <c r="B43" s="50" t="s">
        <v>157</v>
      </c>
      <c r="C43" s="3"/>
      <c r="D43" s="3"/>
      <c r="E43" s="50" t="s">
        <v>157</v>
      </c>
      <c r="F43" s="42"/>
    </row>
    <row r="44" spans="1:6" x14ac:dyDescent="0.3">
      <c r="A44" s="41"/>
      <c r="B44" s="50" t="s">
        <v>118</v>
      </c>
      <c r="C44" s="3"/>
      <c r="D44" s="3"/>
      <c r="E44" s="50" t="s">
        <v>119</v>
      </c>
      <c r="F44" s="42"/>
    </row>
    <row r="45" spans="1:6" x14ac:dyDescent="0.3">
      <c r="A45" s="41"/>
      <c r="B45" s="3"/>
      <c r="C45" s="3"/>
      <c r="D45" s="3"/>
      <c r="E45" s="3"/>
      <c r="F45" s="42"/>
    </row>
    <row r="46" spans="1:6" x14ac:dyDescent="0.3">
      <c r="A46" s="41"/>
      <c r="B46" s="3"/>
      <c r="C46" s="3"/>
      <c r="D46" s="3"/>
      <c r="E46" s="3"/>
      <c r="F46" s="42"/>
    </row>
    <row r="47" spans="1:6" x14ac:dyDescent="0.3">
      <c r="A47" s="41"/>
      <c r="B47" s="3"/>
      <c r="C47" s="3"/>
      <c r="D47" s="3"/>
      <c r="E47" s="3"/>
      <c r="F47" s="42"/>
    </row>
    <row r="48" spans="1:6" x14ac:dyDescent="0.3">
      <c r="A48" s="51"/>
      <c r="B48" s="52"/>
      <c r="C48" s="52"/>
      <c r="D48" s="52"/>
      <c r="E48" s="52"/>
      <c r="F48" s="53"/>
    </row>
  </sheetData>
  <mergeCells count="3">
    <mergeCell ref="B1:F1"/>
    <mergeCell ref="B2:F2"/>
    <mergeCell ref="A6:F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Instrução</vt:lpstr>
      <vt:lpstr>indicadores</vt:lpstr>
      <vt:lpstr>F.Q</vt:lpstr>
      <vt:lpstr>Ocorrências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Claus de Rosso Bolzan</dc:creator>
  <cp:keywords/>
  <dc:description/>
  <cp:lastModifiedBy>Claus de Rosso Bolzan</cp:lastModifiedBy>
  <cp:revision>0</cp:revision>
  <dcterms:created xsi:type="dcterms:W3CDTF">2017-10-27T10:44:40Z</dcterms:created>
  <dcterms:modified xsi:type="dcterms:W3CDTF">2022-06-08T20:22:58Z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