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Romulo Paulsen\Downloads\"/>
    </mc:Choice>
  </mc:AlternateContent>
  <xr:revisionPtr revIDLastSave="0" documentId="13_ncr:1_{C168B1A4-AC16-4EC4-8408-9CBD1702A3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NTE 1000000000 - 8100" sheetId="1" r:id="rId1"/>
    <sheet name="FONTE 1050000197" sheetId="2" r:id="rId2"/>
    <sheet name="FONTE 1000000000410" sheetId="3" r:id="rId3"/>
    <sheet name="FONTE 8188000000" sheetId="4" r:id="rId4"/>
    <sheet name="FONTE 8350026436" sheetId="5" r:id="rId5"/>
    <sheet name="FONTE 8163026436" sheetId="6" r:id="rId6"/>
    <sheet name="FONTE 8342261010" sheetId="7" r:id="rId7"/>
  </sheets>
  <definedNames>
    <definedName name="Excel_BuiltIn__FilterDatabase" localSheetId="0">'FONTE 1000000000 - 8100'!$B$60:$N$60</definedName>
    <definedName name="Excel_BuiltIn__FilterDatabase" localSheetId="1">#REF!</definedName>
    <definedName name="Excel_BuiltIn__FilterDatabase" localSheetId="5">#REF!</definedName>
    <definedName name="Excel_BuiltIn__FilterDatabase" localSheetId="3">#REF!</definedName>
    <definedName name="Excel_BuiltIn__FilterDatabase" localSheetId="6">#REF!</definedName>
    <definedName name="Excel_BuiltIn__FilterDatabase" localSheetId="4">#REF!</definedName>
  </definedNames>
  <calcPr calcId="181029" iterateDelta="1E-4"/>
  <extLst>
    <ext uri="GoogleSheetsCustomDataVersion2">
      <go:sheetsCustomData xmlns:go="http://customooxmlschemas.google.com/" r:id="rId11" roundtripDataChecksum="R0WA0zqzv9dV3+mi8nvNHAvmtyCpJMGUas0RpQsAhEc="/>
    </ext>
  </extLst>
</workbook>
</file>

<file path=xl/calcChain.xml><?xml version="1.0" encoding="utf-8"?>
<calcChain xmlns="http://schemas.openxmlformats.org/spreadsheetml/2006/main">
  <c r="E6" i="7" l="1"/>
  <c r="E6" i="6"/>
  <c r="E6" i="5"/>
  <c r="E31" i="4"/>
  <c r="E20" i="4"/>
  <c r="E6" i="3"/>
  <c r="E34" i="2"/>
  <c r="E25" i="2"/>
  <c r="E242" i="1"/>
  <c r="E238" i="1"/>
  <c r="E202" i="1"/>
  <c r="E167" i="1"/>
  <c r="E141" i="1"/>
  <c r="E58" i="1"/>
</calcChain>
</file>

<file path=xl/sharedStrings.xml><?xml version="1.0" encoding="utf-8"?>
<sst xmlns="http://schemas.openxmlformats.org/spreadsheetml/2006/main" count="891" uniqueCount="367">
  <si>
    <t>Ordem Cronológica de Pagamentos</t>
  </si>
  <si>
    <t>CATEGORIA I - FORNECIMENTO DE BENS E MATERIAIS DE CONSUMO</t>
  </si>
  <si>
    <t>N°</t>
  </si>
  <si>
    <t>CNPJ</t>
  </si>
  <si>
    <t>Razão Social</t>
  </si>
  <si>
    <t>NF.</t>
  </si>
  <si>
    <t>VALOR</t>
  </si>
  <si>
    <t>Ordem de Exigibilidade ou Ateste</t>
  </si>
  <si>
    <t>Data Pagamento</t>
  </si>
  <si>
    <t>Justificativa</t>
  </si>
  <si>
    <t>Data de Emissão</t>
  </si>
  <si>
    <t>Valor Líquido</t>
  </si>
  <si>
    <t>DARF</t>
  </si>
  <si>
    <t>DAR</t>
  </si>
  <si>
    <t>GPS</t>
  </si>
  <si>
    <t>DOB</t>
  </si>
  <si>
    <t>07.605.761/0001-16</t>
  </si>
  <si>
    <t>MADSUL COMÉRCIO</t>
  </si>
  <si>
    <t>06.337.147/0001-58</t>
  </si>
  <si>
    <t>INDUSTRIA DE TINTAS CHARRUA</t>
  </si>
  <si>
    <t>28.857.335/0001-40</t>
  </si>
  <si>
    <t>MAXIMA DENTAL IMPORTAÇÃO</t>
  </si>
  <si>
    <t>92.801.638/0001-40</t>
  </si>
  <si>
    <t>A. COSTA TRANSPORTES LTDA</t>
  </si>
  <si>
    <t>37.421.415/0001-49</t>
  </si>
  <si>
    <t>ITAMAR ROBINSON CECCON</t>
  </si>
  <si>
    <t>15.188.525/0001-70</t>
  </si>
  <si>
    <t>PR LABOR COM. DE PRODUTOS E EQUIP.</t>
  </si>
  <si>
    <t>06.999.219/0001-22</t>
  </si>
  <si>
    <t>LUIZ FERNANDO BOTEZINI</t>
  </si>
  <si>
    <t>08.658.622/0001-13</t>
  </si>
  <si>
    <t>J. J. VITALLI</t>
  </si>
  <si>
    <t>46.011.595/0001-81</t>
  </si>
  <si>
    <t>COLUNA CENTRAL COMERCIO</t>
  </si>
  <si>
    <t>28.591.670/0001-49</t>
  </si>
  <si>
    <t>VETSUL</t>
  </si>
  <si>
    <t>94.780.178/0001-46</t>
  </si>
  <si>
    <t>AGROFORTE</t>
  </si>
  <si>
    <t>14.879.831/0001-90</t>
  </si>
  <si>
    <t>FERNANDA LOPER</t>
  </si>
  <si>
    <t>19.225.144/0001-74</t>
  </si>
  <si>
    <t>JUMES ELETRO</t>
  </si>
  <si>
    <t>05.462.543/0001-44</t>
  </si>
  <si>
    <t>EASYTECH INFORMATICA E SERVICOS LTDA​​​​​​​</t>
  </si>
  <si>
    <t>PROCESSO NO SETOR EM 08/03/2023</t>
  </si>
  <si>
    <t>36.924.105/0001-84</t>
  </si>
  <si>
    <t>WS INFORTEC</t>
  </si>
  <si>
    <t>07.835.442/0001-05</t>
  </si>
  <si>
    <t>ONLY STYLE COMERCIAL DE PRODUTOS ELETRÔNICOS LTDA</t>
  </si>
  <si>
    <t xml:space="preserve">PROCESSO NO SETOR EM 08/03/2023 </t>
  </si>
  <si>
    <t>36.986.531/0001-42</t>
  </si>
  <si>
    <t xml:space="preserve">LICITAR COM E DIST DE MAT </t>
  </si>
  <si>
    <t>42.262.411/0001-03</t>
  </si>
  <si>
    <t>ARGOS LTDA</t>
  </si>
  <si>
    <t>PROCESSO NO SETOR EM 07/03/2023 - NP94</t>
  </si>
  <si>
    <t>22.211.647/0001-03</t>
  </si>
  <si>
    <t>VIANA EMPREENDIMENTOS EMPRESARIAIS LTDA</t>
  </si>
  <si>
    <t>LICITAR COM E DIST DE MAT ELÉTRICOS, HIDRÁULICOS lTDA</t>
  </si>
  <si>
    <t>26.503.796/0001-99</t>
  </si>
  <si>
    <t>EFICILUX COMÉRCIO E SERVIÇO DE EQUIPAMENTOS ELÉTRICOS LTDA</t>
  </si>
  <si>
    <t>94.676.525/0001-95</t>
  </si>
  <si>
    <t>RACA INSEMINACAO ARTIFICIAL LTDA</t>
  </si>
  <si>
    <t>ATESTE NOTA FISCAL 08/03/2023 - NP 104</t>
  </si>
  <si>
    <t>33.043.732/0001-18</t>
  </si>
  <si>
    <t>ANV COMERCIO DE PRODUTOS PARA TELEINFORMÁTICA</t>
  </si>
  <si>
    <t>46.423.434/0001-03</t>
  </si>
  <si>
    <t>ATRIUM IND E COM FERRAGENS LTDA</t>
  </si>
  <si>
    <t>42.933.602/0001-41</t>
  </si>
  <si>
    <t>ZENITE COMERCIO E SUPRIMENTOS DE INFORMATICA</t>
  </si>
  <si>
    <t>00.484.240/0001-09</t>
  </si>
  <si>
    <t>PROCLIN APARELHOS E ARTIGOS CIENTIFICOS LTDA</t>
  </si>
  <si>
    <t>22.627.435/0001-85</t>
  </si>
  <si>
    <t>ACL ASSISTÊNCIA E COMÉRCIO DE PRODUTOS PARA LABORATÓRIO</t>
  </si>
  <si>
    <t>06.056.062/0001-00</t>
  </si>
  <si>
    <t>LUIS REINALDO DA SILVA KOVALSKI M</t>
  </si>
  <si>
    <t>94.571.539/0001-00</t>
  </si>
  <si>
    <t>ULDA MARIA</t>
  </si>
  <si>
    <t>45786078-890</t>
  </si>
  <si>
    <t>291.452.228-00</t>
  </si>
  <si>
    <t>PAULO ROBERTO TONET</t>
  </si>
  <si>
    <t>44.899.489/0001-50</t>
  </si>
  <si>
    <t>DEMC PREV PPCI RF PREST. SERV. E SOL</t>
  </si>
  <si>
    <t>07.492.485/0001-27</t>
  </si>
  <si>
    <t>DROGARIA TULIO DE ROSE</t>
  </si>
  <si>
    <t>32084.616/0001-84</t>
  </si>
  <si>
    <t>GDAI INDUSTRIA</t>
  </si>
  <si>
    <t>94.571.536/0001-00</t>
  </si>
  <si>
    <t>ULDA MARIA DA SILVA BENEMANN</t>
  </si>
  <si>
    <t>46165229-890</t>
  </si>
  <si>
    <t>30.258077/0001-27</t>
  </si>
  <si>
    <t>S&amp;F COMPANY IMPORTAÇÃO</t>
  </si>
  <si>
    <t>09.138.326/0001-54</t>
  </si>
  <si>
    <t>PABLO LUIS MARTINS</t>
  </si>
  <si>
    <t>42.719.860/0001-62</t>
  </si>
  <si>
    <t>VALERIA DA SILVA CUNHA</t>
  </si>
  <si>
    <t>46.271.934-890</t>
  </si>
  <si>
    <t>94.571.153/0001-00</t>
  </si>
  <si>
    <t>13.338.681/0001-44</t>
  </si>
  <si>
    <t>COMERCIAL SPONCHIADO LTDA</t>
  </si>
  <si>
    <t>06.936.036/0003-20</t>
  </si>
  <si>
    <t>LUIZ ARGENTA VINHOS FINOS</t>
  </si>
  <si>
    <t>00.147.109/0001-56</t>
  </si>
  <si>
    <t>AQUINPEL SUPRIMENTOS</t>
  </si>
  <si>
    <t>08.238.866/0001-47</t>
  </si>
  <si>
    <t>ADONEX COMÉRCIO</t>
  </si>
  <si>
    <t>MADSUL COMERCIO E TRANSPORTES LTDA</t>
  </si>
  <si>
    <t>41.272.326/0001-55</t>
  </si>
  <si>
    <t>BONIBOM COMÉRICO DE ALIMENTOS</t>
  </si>
  <si>
    <t>89.948.020/0001-00</t>
  </si>
  <si>
    <t>DENTAL KAMINSKI LTDA</t>
  </si>
  <si>
    <t>NP218</t>
  </si>
  <si>
    <t>SOMA</t>
  </si>
  <si>
    <t>CATEGORIA: III - PRESTAÇÃO DE SERVIÇOS</t>
  </si>
  <si>
    <t>10.581.285/0001-55</t>
  </si>
  <si>
    <t>WS SERVICOS TERCEIRIZADOS LTDA</t>
  </si>
  <si>
    <t>Fonte 0100 (A.E)</t>
  </si>
  <si>
    <t>30.480.315/0001-44</t>
  </si>
  <si>
    <t>PAN NUTRI REFEIÇÕES LTDA</t>
  </si>
  <si>
    <t>06.205.427/0001-02</t>
  </si>
  <si>
    <t>SULCLEAN SERVICOS LTDA</t>
  </si>
  <si>
    <t>09.249.662/0001-74</t>
  </si>
  <si>
    <t>SETUP SERVIÇOS ESPECIALIZADOS</t>
  </si>
  <si>
    <t>92.225.739/0001-10</t>
  </si>
  <si>
    <t>COMPUCOM SOLUCOES DIGITAIS LTDA</t>
  </si>
  <si>
    <t>17.324.394/0001-36</t>
  </si>
  <si>
    <t>STARK ENERGIA</t>
  </si>
  <si>
    <t>00.482.840/0001-38</t>
  </si>
  <si>
    <t>LIDERANÇA LIMPEZA E CONSERVAÇÃO</t>
  </si>
  <si>
    <t>79.283.065/0001-41</t>
  </si>
  <si>
    <t>ORBENK ADM SERV.</t>
  </si>
  <si>
    <t>10.439.655/0001-14</t>
  </si>
  <si>
    <t>PEDRO REGINALDO ALBERNAZ FARIA</t>
  </si>
  <si>
    <t>18549-1</t>
  </si>
  <si>
    <t xml:space="preserve">PEDRO REGINALDO ALBERNAZ FARIA </t>
  </si>
  <si>
    <t>18550-1</t>
  </si>
  <si>
    <t>18548-1</t>
  </si>
  <si>
    <t>08.202.514/0001-31</t>
  </si>
  <si>
    <t>SULPORT  GESTÃO EM SERVIÇOS</t>
  </si>
  <si>
    <t>10.533.299/0001-01</t>
  </si>
  <si>
    <t>ARSENAL SEGURANÇA PRIVADA</t>
  </si>
  <si>
    <t>02.531.343/0001-08</t>
  </si>
  <si>
    <t>ADSERVI - ADMIN. DE SERVICOS</t>
  </si>
  <si>
    <t>24.011.673/0001-05</t>
  </si>
  <si>
    <t>CONSÓRCIO DE TRANSP. COL. PELOTAS</t>
  </si>
  <si>
    <t>12.22</t>
  </si>
  <si>
    <t>18658-1</t>
  </si>
  <si>
    <t>18673-1</t>
  </si>
  <si>
    <t>ADSERVI - ADMINISTRADORA DE SERV.</t>
  </si>
  <si>
    <t>18674-1</t>
  </si>
  <si>
    <t>PAGAMENTO CV 23/03/2023</t>
  </si>
  <si>
    <t>13146254/0001-64</t>
  </si>
  <si>
    <t>TORRES E TORRES</t>
  </si>
  <si>
    <t>18911-1</t>
  </si>
  <si>
    <t>18962-1</t>
  </si>
  <si>
    <t>18963-1</t>
  </si>
  <si>
    <t>03.23</t>
  </si>
  <si>
    <t>DDF021 - EFDREINF1 - NP141</t>
  </si>
  <si>
    <t>NP148</t>
  </si>
  <si>
    <t>NP149</t>
  </si>
  <si>
    <t>DDF021 EFDREINF4. NP150</t>
  </si>
  <si>
    <t>SETUP SERVIÇOS ESPECIALIZADOS LTDA</t>
  </si>
  <si>
    <t>EFDREINF2. NP151</t>
  </si>
  <si>
    <t>DDF021 EFDREINF22. NP156</t>
  </si>
  <si>
    <t>DDF021 EFDREINF22. NP157</t>
  </si>
  <si>
    <t>DDF021 EFDREINF22. NP158</t>
  </si>
  <si>
    <t>DDF021 EFDREINF4. NP159</t>
  </si>
  <si>
    <t>DDF021 - EFDREINF2 - NP163</t>
  </si>
  <si>
    <t>NP166</t>
  </si>
  <si>
    <t>19122-1</t>
  </si>
  <si>
    <t>DDF021 EFDREINF16. NP170</t>
  </si>
  <si>
    <t>DDF021 - EFDREINF25 - NP174</t>
  </si>
  <si>
    <t>DDF021 - EFDREINF20 - N175</t>
  </si>
  <si>
    <t>19150-1</t>
  </si>
  <si>
    <t>DDF021 EFDREINF16. NP179</t>
  </si>
  <si>
    <t>19154-1</t>
  </si>
  <si>
    <t>DDF021 EFDREINF25. NP176</t>
  </si>
  <si>
    <t>04.23</t>
  </si>
  <si>
    <t>Fonte 1000 (A.E) NP177</t>
  </si>
  <si>
    <t>92.713.114/0001-05</t>
  </si>
  <si>
    <t>CCM AUTOMAÇÃO INDUSTRIAL</t>
  </si>
  <si>
    <t>DDF021 - EFDREINF20 - N178</t>
  </si>
  <si>
    <t>DDF021 - EFDREINF1 - NP181</t>
  </si>
  <si>
    <t>DDF021 -EFDREINF2 - NP189</t>
  </si>
  <si>
    <t>NP190</t>
  </si>
  <si>
    <t>NP192</t>
  </si>
  <si>
    <t>Fonte 1000 (A.E) - NP198</t>
  </si>
  <si>
    <t>NP202</t>
  </si>
  <si>
    <t>DDF021 EFDREINF4. NP203</t>
  </si>
  <si>
    <t>DDF021 EFDREINF25. NP210</t>
  </si>
  <si>
    <t>DDF021 - EFDREINF25 - NP212</t>
  </si>
  <si>
    <t>DDF021 - EFDREINF2 - NP220</t>
  </si>
  <si>
    <t>DDF021 - EFDREINF1 - NP221</t>
  </si>
  <si>
    <t>DDF001</t>
  </si>
  <si>
    <t>DDR001</t>
  </si>
  <si>
    <t>DDF021</t>
  </si>
  <si>
    <t>DOB035</t>
  </si>
  <si>
    <t>CATEGORIA: IV - REALIZAÇÕES DE OBRAS</t>
  </si>
  <si>
    <t>LISTA CLASSIFICATÓRIA ESPECIAL PEQUENOS CREDORES</t>
  </si>
  <si>
    <t>01.844.768/0001-04</t>
  </si>
  <si>
    <t>AMBIENTUUS TECNOLOGIA AMBIENTAL</t>
  </si>
  <si>
    <t>07.587.692/0001-65</t>
  </si>
  <si>
    <t>MARISTELA BRONDANI AQUILLA</t>
  </si>
  <si>
    <t>05.340.639/0001-30</t>
  </si>
  <si>
    <t>PRIME CONSULTORIA E ASSESSORIA</t>
  </si>
  <si>
    <t>IMR ASSINADO SOMENTE EM 17/03/2023 PELA EMPRESA</t>
  </si>
  <si>
    <t>01.316.267/0001-55</t>
  </si>
  <si>
    <t>ANTONIO CARLOS SALLER PEDROSO</t>
  </si>
  <si>
    <t>45717067-890</t>
  </si>
  <si>
    <t>47.043.205/0001-18</t>
  </si>
  <si>
    <t>SAVIO NACHTIGALL</t>
  </si>
  <si>
    <t>45.414.836-890</t>
  </si>
  <si>
    <t>PRESTAÇÃO DE SERVIÇOS ESSENCIAIS (energia elétrica, tratamento de água, telefonia e internet)</t>
  </si>
  <si>
    <t>34.028.316/0026-61</t>
  </si>
  <si>
    <t>CORREIOS</t>
  </si>
  <si>
    <t>11.743.904/0001-23</t>
  </si>
  <si>
    <t>VETT - VIA EXPRESS</t>
  </si>
  <si>
    <t>08.467.115/0001-00</t>
  </si>
  <si>
    <t>CEEE</t>
  </si>
  <si>
    <t>JANEIRO</t>
  </si>
  <si>
    <t>10.864.699/0001-91</t>
  </si>
  <si>
    <t>VIAVETORIAL TELECOM</t>
  </si>
  <si>
    <t>92.220.862/0001-48</t>
  </si>
  <si>
    <t>SANEP</t>
  </si>
  <si>
    <t>FAT.01-23</t>
  </si>
  <si>
    <t>FEVEREIRO</t>
  </si>
  <si>
    <t>FAT.02/23</t>
  </si>
  <si>
    <t>MARÇO</t>
  </si>
  <si>
    <t>FAT.03/23</t>
  </si>
  <si>
    <t>ABRIL</t>
  </si>
  <si>
    <t>FAT.04/23</t>
  </si>
  <si>
    <t>MAIO</t>
  </si>
  <si>
    <t>SANEP - PRÉDIO ADM</t>
  </si>
  <si>
    <t>CEEE- PRÉDIO ADM</t>
  </si>
  <si>
    <t>NP219</t>
  </si>
  <si>
    <t>NP216</t>
  </si>
  <si>
    <t>NP217</t>
  </si>
  <si>
    <t>ASSISTÊNCIA ESTUDANTIL</t>
  </si>
  <si>
    <t>ORDEM DE PAGAMENTO</t>
  </si>
  <si>
    <t>AUXÍLIO</t>
  </si>
  <si>
    <t>MÊS</t>
  </si>
  <si>
    <t>SOLICITAÇÃO</t>
  </si>
  <si>
    <t>Data de Pagamento</t>
  </si>
  <si>
    <t>2023OB800061</t>
  </si>
  <si>
    <t>AUXÍLIO MORADIA RETROATIVO</t>
  </si>
  <si>
    <t>2023OB800062</t>
  </si>
  <si>
    <t>AUXÍLIO MORADIA</t>
  </si>
  <si>
    <t>2023OB800063</t>
  </si>
  <si>
    <t>AUX. TRANSP. INTERM. INTER. EX-INTER</t>
  </si>
  <si>
    <t>2023OB800064</t>
  </si>
  <si>
    <t>AUX. TRANSP. INTERM. EXTERNOS</t>
  </si>
  <si>
    <t>2023OB800073</t>
  </si>
  <si>
    <t>AUX. EMERGENCIAL TEMPORÁRIO</t>
  </si>
  <si>
    <t>2023OB800088</t>
  </si>
  <si>
    <t>2023OB800114</t>
  </si>
  <si>
    <t>2023OB800115</t>
  </si>
  <si>
    <t>AUX. MORADIA</t>
  </si>
  <si>
    <t>2023OB800116</t>
  </si>
  <si>
    <t>2023OB800117</t>
  </si>
  <si>
    <t>2023OB800118</t>
  </si>
  <si>
    <t>2023OB800119</t>
  </si>
  <si>
    <t>2023OB800120</t>
  </si>
  <si>
    <t>2023OB800121</t>
  </si>
  <si>
    <t>2023OB800186</t>
  </si>
  <si>
    <t>AUX. TRANSP. INTERM. INTERNO</t>
  </si>
  <si>
    <t>2023OB800187</t>
  </si>
  <si>
    <t xml:space="preserve">AUX. TRANSP. INTERM. INTERNOS </t>
  </si>
  <si>
    <t>2023OB800229</t>
  </si>
  <si>
    <t>2023OB800230</t>
  </si>
  <si>
    <t>2023OB800231</t>
  </si>
  <si>
    <t>2023OB800232</t>
  </si>
  <si>
    <t>2023OB800233</t>
  </si>
  <si>
    <t>2023OB800234</t>
  </si>
  <si>
    <t>2023OB800235</t>
  </si>
  <si>
    <t>2023OB800236</t>
  </si>
  <si>
    <t>2023OB800237</t>
  </si>
  <si>
    <t>AUX. TRANSP. INTERM. INTERNOS NOVOS</t>
  </si>
  <si>
    <t>MARÇO/ABRIL</t>
  </si>
  <si>
    <t>2023OB800269</t>
  </si>
  <si>
    <t>FEV.MAR.ABR.</t>
  </si>
  <si>
    <t>2023OB800315</t>
  </si>
  <si>
    <t>2023OB800316</t>
  </si>
  <si>
    <t>2023OB800307</t>
  </si>
  <si>
    <t>2023OB800309</t>
  </si>
  <si>
    <t>2023OB800308</t>
  </si>
  <si>
    <t>2023OB800310</t>
  </si>
  <si>
    <t>BOLSAS</t>
  </si>
  <si>
    <t> </t>
  </si>
  <si>
    <t>CATEGORIA I - FORNECIMENTO DE BENS</t>
  </si>
  <si>
    <t>LUIS REINALDO DA SILVA KOV</t>
  </si>
  <si>
    <t>44.340.526-890</t>
  </si>
  <si>
    <t>32.850.099/0001-76</t>
  </si>
  <si>
    <t>COMERCIAL TRES ACORDES</t>
  </si>
  <si>
    <t>701-1</t>
  </si>
  <si>
    <t>46.636.768/0001-57</t>
  </si>
  <si>
    <t>MAED COMERCIO E SERV.</t>
  </si>
  <si>
    <t>27.133.259/0001-67</t>
  </si>
  <si>
    <t>AUDIOFRAHM INDUSTRIA E COMERCIO</t>
  </si>
  <si>
    <t>19.593.406/0001-53</t>
  </si>
  <si>
    <t xml:space="preserve">ALBUQUERQUE SOLUÇÕES </t>
  </si>
  <si>
    <t>24.616.322/0001-28</t>
  </si>
  <si>
    <t>MORK SOLAR PRODUTOS E SERVIÇOS</t>
  </si>
  <si>
    <t>43.892.634/0001-09</t>
  </si>
  <si>
    <t>BRAVE DISTRIBUIDORA</t>
  </si>
  <si>
    <t>45.759.285/0001-68</t>
  </si>
  <si>
    <t>REDNOV FERRAMENTAS LTDA</t>
  </si>
  <si>
    <t>32.593.754/0001-99</t>
  </si>
  <si>
    <t>GRN CONECTIVIDADE</t>
  </si>
  <si>
    <t>37.405.049/0001-34</t>
  </si>
  <si>
    <t>VILA METAL</t>
  </si>
  <si>
    <t>ATRIUM INDUSTRIA E COMERCIO DE FERRAGENS LTDA</t>
  </si>
  <si>
    <t>40.044.357/0001-96</t>
  </si>
  <si>
    <t>CJC COMERCIO VAREJISTA</t>
  </si>
  <si>
    <t>27.991.401/0001-07</t>
  </si>
  <si>
    <t>F-COMMERCE COMERCIO </t>
  </si>
  <si>
    <t>26.727.137/000-136</t>
  </si>
  <si>
    <t>MJ COMERCIO DE BAZAR LTDA</t>
  </si>
  <si>
    <t>20.240.470/0001-30</t>
  </si>
  <si>
    <t>R A C CUNHA</t>
  </si>
  <si>
    <t>RAÇA INSEMINAÇÃO ARTIFICIAL</t>
  </si>
  <si>
    <t>01.217.601/0001-13</t>
  </si>
  <si>
    <t>COMERCIAL PELOTENSE</t>
  </si>
  <si>
    <t>40.251.299/0001-71</t>
  </si>
  <si>
    <t>EXP. BUSINESS SERVIÇOS</t>
  </si>
  <si>
    <t>13.602.058/0001-57</t>
  </si>
  <si>
    <t>ABS FILTREX</t>
  </si>
  <si>
    <t>Aguardando financeiro para pgto. NP206</t>
  </si>
  <si>
    <t>37.247.494/0001-13</t>
  </si>
  <si>
    <t>NORTHWEST MAQUINAS</t>
  </si>
  <si>
    <t>RECEBIMENTO DO FINANCEIRO EM 27/03/2023</t>
  </si>
  <si>
    <t>19.570.026/0001/02</t>
  </si>
  <si>
    <t>KRUG E AGNES COMÉRCIO</t>
  </si>
  <si>
    <t>44.494.406-890</t>
  </si>
  <si>
    <t>06.074.895/0001-95</t>
  </si>
  <si>
    <t>DATAGOV</t>
  </si>
  <si>
    <t>36.949.140/0001-58</t>
  </si>
  <si>
    <t>LG TECHNOLOGY COMERCIO DE MAQ.</t>
  </si>
  <si>
    <t>38419.205/0001-89</t>
  </si>
  <si>
    <t>CATIONLAB EQUIPAMENTOS</t>
  </si>
  <si>
    <t>17.930.162/0001-21</t>
  </si>
  <si>
    <t>NATIVA LAB PRODUTOS LABORAT.</t>
  </si>
  <si>
    <t>45.769.285/0001-68</t>
  </si>
  <si>
    <t>REDNOV FERRAMENTAS</t>
  </si>
  <si>
    <t>36.374350/0001-65</t>
  </si>
  <si>
    <t>DIOGO EMANUEL KUHN</t>
  </si>
  <si>
    <t>23.025.061/0001-09</t>
  </si>
  <si>
    <t>LICEQ DO BRASIL</t>
  </si>
  <si>
    <t>0801/2023</t>
  </si>
  <si>
    <t>36.374.350/0001-65</t>
  </si>
  <si>
    <t>79.984.357/0001-01</t>
  </si>
  <si>
    <t>ARTFRIO</t>
  </si>
  <si>
    <t>37.641.908/0001-94</t>
  </si>
  <si>
    <t>ARGIA COMÉRCIO DE EQUIPAMENTOS LTDA</t>
  </si>
  <si>
    <t>RECEBIMENTO DO FINANCEIRO EM 27/04/2023</t>
  </si>
  <si>
    <t>36.521.392/0001-81</t>
  </si>
  <si>
    <t>GO. VENDAS ELETRONICAS</t>
  </si>
  <si>
    <t>Aguardando financeiro para pgto. NP152</t>
  </si>
  <si>
    <t>GO VENDAS ELETRONICAS</t>
  </si>
  <si>
    <t>Aguardando financeiro para pgto. NP161</t>
  </si>
  <si>
    <t>10.942.831/0001-36</t>
  </si>
  <si>
    <t>COMERCIAL VANGUARDEIRA</t>
  </si>
  <si>
    <t>Aguardando financeiro para pgto. NP186</t>
  </si>
  <si>
    <t>CATEGORIA I - FORNECIMENTO DE BENS E MATERIAL DE CONSUMO</t>
  </si>
  <si>
    <t>02.480.417/0001-24</t>
  </si>
  <si>
    <t>QUERETARO TECNOLOGIA DE PROTEÇÃO</t>
  </si>
  <si>
    <t>3064-1</t>
  </si>
  <si>
    <t>NP173</t>
  </si>
  <si>
    <t>Reconhecimento de dívida devido a incorporação de prédio UFPEL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</si>
</sst>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 &quot;#,##0.00"/>
    <numFmt numFmtId="165" formatCode="&quot;R$&quot;#,##0.00"/>
    <numFmt numFmtId="166" formatCode="d/m/yyyy"/>
    <numFmt numFmtId="167" formatCode="&quot;R$ &quot;#,##0.00;[Red]&quot;-R$ &quot;#,##0.00"/>
    <numFmt numFmtId="168" formatCode="_-&quot;R$ &quot;* #,##0.00_-;&quot;-R$ &quot;* #,##0.00_-;_-&quot;R$ &quot;* \-??_-;_-@"/>
  </numFmts>
  <fonts count="14">
    <font>
      <sz val="11"/>
      <color rgb="FF000000"/>
      <name val="Calibri"/>
      <scheme val="minor"/>
    </font>
    <font>
      <b/>
      <sz val="16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Calibri"/>
    </font>
    <font>
      <sz val="9"/>
      <color rgb="FF000000"/>
      <name val="Times New Roman"/>
    </font>
    <font>
      <sz val="11"/>
      <color rgb="FF000000"/>
      <name val="Times New Roman"/>
    </font>
    <font>
      <sz val="12"/>
      <color rgb="FF363636"/>
      <name val="Times New Roman"/>
    </font>
    <font>
      <sz val="10"/>
      <color rgb="FF000000"/>
      <name val="Arial"/>
    </font>
    <font>
      <sz val="11"/>
      <color theme="1"/>
      <name val="Calibri"/>
    </font>
    <font>
      <b/>
      <sz val="11"/>
      <color rgb="FF000000"/>
      <name val="Times New Roman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92D050"/>
        <bgColor rgb="FF92D050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3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164" fontId="4" fillId="4" borderId="13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164" fontId="3" fillId="0" borderId="14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4" fontId="3" fillId="5" borderId="15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164" fontId="3" fillId="0" borderId="12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4" fontId="3" fillId="5" borderId="16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65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0" fontId="5" fillId="5" borderId="4" xfId="0" applyFont="1" applyFill="1" applyBorder="1"/>
    <xf numFmtId="3" fontId="3" fillId="0" borderId="12" xfId="0" applyNumberFormat="1" applyFont="1" applyBorder="1"/>
    <xf numFmtId="3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4" fontId="3" fillId="5" borderId="12" xfId="0" applyNumberFormat="1" applyFont="1" applyFill="1" applyBorder="1" applyAlignment="1">
      <alignment horizontal="left"/>
    </xf>
    <xf numFmtId="3" fontId="3" fillId="5" borderId="12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5" fillId="0" borderId="12" xfId="0" applyFont="1" applyBorder="1"/>
    <xf numFmtId="0" fontId="5" fillId="0" borderId="0" xfId="0" applyFont="1"/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/>
    <xf numFmtId="0" fontId="8" fillId="0" borderId="0" xfId="0" applyFont="1"/>
    <xf numFmtId="166" fontId="3" fillId="0" borderId="12" xfId="0" applyNumberFormat="1" applyFont="1" applyBorder="1" applyAlignment="1">
      <alignment horizontal="center" vertical="center"/>
    </xf>
    <xf numFmtId="0" fontId="3" fillId="0" borderId="17" xfId="0" applyFont="1" applyBorder="1"/>
    <xf numFmtId="0" fontId="9" fillId="0" borderId="17" xfId="0" applyFont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/>
    </xf>
    <xf numFmtId="0" fontId="4" fillId="3" borderId="22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vertical="center" wrapText="1"/>
    </xf>
    <xf numFmtId="164" fontId="3" fillId="0" borderId="12" xfId="0" applyNumberFormat="1" applyFont="1" applyBorder="1"/>
    <xf numFmtId="166" fontId="3" fillId="0" borderId="12" xfId="0" applyNumberFormat="1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66" fontId="3" fillId="5" borderId="12" xfId="0" applyNumberFormat="1" applyFont="1" applyFill="1" applyBorder="1" applyAlignment="1">
      <alignment horizontal="center"/>
    </xf>
    <xf numFmtId="165" fontId="3" fillId="5" borderId="12" xfId="0" applyNumberFormat="1" applyFont="1" applyFill="1" applyBorder="1" applyAlignment="1">
      <alignment horizontal="center"/>
    </xf>
    <xf numFmtId="14" fontId="3" fillId="5" borderId="12" xfId="0" applyNumberFormat="1" applyFont="1" applyFill="1" applyBorder="1" applyAlignment="1">
      <alignment vertical="center"/>
    </xf>
    <xf numFmtId="14" fontId="3" fillId="5" borderId="23" xfId="0" applyNumberFormat="1" applyFont="1" applyFill="1" applyBorder="1" applyAlignment="1">
      <alignment vertical="center"/>
    </xf>
    <xf numFmtId="0" fontId="5" fillId="0" borderId="17" xfId="0" applyFont="1" applyBorder="1" applyAlignment="1">
      <alignment horizontal="center"/>
    </xf>
    <xf numFmtId="168" fontId="5" fillId="0" borderId="17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wrapText="1"/>
    </xf>
    <xf numFmtId="1" fontId="3" fillId="0" borderId="12" xfId="0" applyNumberFormat="1" applyFont="1" applyBorder="1" applyAlignment="1">
      <alignment horizontal="center"/>
    </xf>
    <xf numFmtId="0" fontId="5" fillId="5" borderId="12" xfId="0" applyFont="1" applyFill="1" applyBorder="1" applyAlignment="1">
      <alignment vertical="center"/>
    </xf>
    <xf numFmtId="164" fontId="3" fillId="5" borderId="12" xfId="0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166" fontId="3" fillId="5" borderId="12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5" borderId="12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10" fillId="0" borderId="11" xfId="0" applyFont="1" applyBorder="1"/>
    <xf numFmtId="0" fontId="4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/>
    <xf numFmtId="0" fontId="3" fillId="5" borderId="12" xfId="0" applyFont="1" applyFill="1" applyBorder="1" applyAlignment="1">
      <alignment vertical="center"/>
    </xf>
    <xf numFmtId="0" fontId="3" fillId="5" borderId="12" xfId="0" applyFont="1" applyFill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4" fontId="3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4" fillId="4" borderId="32" xfId="0" applyFont="1" applyFill="1" applyBorder="1" applyAlignment="1">
      <alignment horizontal="center" vertical="center" wrapText="1"/>
    </xf>
    <xf numFmtId="164" fontId="4" fillId="4" borderId="32" xfId="0" applyNumberFormat="1" applyFont="1" applyFill="1" applyBorder="1" applyAlignment="1">
      <alignment horizontal="center" vertical="center" wrapText="1"/>
    </xf>
    <xf numFmtId="49" fontId="4" fillId="4" borderId="32" xfId="0" applyNumberFormat="1" applyFont="1" applyFill="1" applyBorder="1" applyAlignment="1">
      <alignment horizontal="center" vertical="center" wrapText="1"/>
    </xf>
    <xf numFmtId="164" fontId="4" fillId="4" borderId="33" xfId="0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wrapText="1"/>
    </xf>
    <xf numFmtId="14" fontId="3" fillId="5" borderId="12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3" fillId="5" borderId="1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3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4" fillId="3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4" fillId="3" borderId="29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13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H1002"/>
  <sheetViews>
    <sheetView tabSelected="1" workbookViewId="0">
      <selection activeCell="E58" sqref="E58"/>
    </sheetView>
  </sheetViews>
  <sheetFormatPr defaultColWidth="14.453125" defaultRowHeight="15" customHeight="1"/>
  <cols>
    <col min="1" max="1" width="3.54296875" customWidth="1"/>
    <col min="2" max="2" width="20.7265625" customWidth="1"/>
    <col min="3" max="3" width="45.26953125" customWidth="1"/>
    <col min="4" max="4" width="20.08984375" customWidth="1"/>
    <col min="5" max="5" width="18.453125" customWidth="1"/>
    <col min="6" max="6" width="17.81640625" customWidth="1"/>
    <col min="7" max="7" width="13" customWidth="1"/>
    <col min="8" max="8" width="35" customWidth="1"/>
    <col min="9" max="9" width="12" customWidth="1"/>
    <col min="10" max="10" width="15.08984375" customWidth="1"/>
    <col min="11" max="11" width="13" customWidth="1"/>
    <col min="12" max="12" width="12.453125" customWidth="1"/>
    <col min="13" max="13" width="13.453125" customWidth="1"/>
    <col min="14" max="14" width="12.26953125" customWidth="1"/>
    <col min="15" max="15" width="19.54296875" customWidth="1"/>
    <col min="16" max="16" width="15" customWidth="1"/>
    <col min="17" max="27" width="9.08984375" customWidth="1"/>
  </cols>
  <sheetData>
    <row r="1" spans="1:27" ht="15" customHeight="1">
      <c r="A1" s="110" t="s">
        <v>0</v>
      </c>
      <c r="B1" s="111"/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8.5" customHeight="1">
      <c r="A2" s="113"/>
      <c r="B2" s="114"/>
      <c r="C2" s="114"/>
      <c r="D2" s="114"/>
      <c r="E2" s="114"/>
      <c r="F2" s="114"/>
      <c r="G2" s="114"/>
      <c r="H2" s="115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8.5" customHeight="1">
      <c r="A3" s="116" t="s">
        <v>1</v>
      </c>
      <c r="B3" s="117"/>
      <c r="C3" s="117"/>
      <c r="D3" s="117"/>
      <c r="E3" s="117"/>
      <c r="F3" s="117"/>
      <c r="G3" s="117"/>
      <c r="H3" s="118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48.75" customHeight="1">
      <c r="A4" s="5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5" t="s">
        <v>15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>
      <c r="A5" s="10">
        <v>1</v>
      </c>
      <c r="B5" s="11" t="s">
        <v>16</v>
      </c>
      <c r="C5" s="12" t="s">
        <v>17</v>
      </c>
      <c r="D5" s="13">
        <v>3107</v>
      </c>
      <c r="E5" s="14">
        <v>585</v>
      </c>
      <c r="F5" s="15">
        <v>44924</v>
      </c>
      <c r="G5" s="15">
        <v>44949</v>
      </c>
      <c r="H5" s="16"/>
      <c r="I5" s="15">
        <v>44918</v>
      </c>
      <c r="J5" s="14">
        <v>585</v>
      </c>
      <c r="K5" s="17"/>
      <c r="L5" s="17"/>
      <c r="M5" s="17"/>
      <c r="N5" s="17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>
      <c r="A6" s="10">
        <v>2</v>
      </c>
      <c r="B6" s="11" t="s">
        <v>18</v>
      </c>
      <c r="C6" s="12" t="s">
        <v>19</v>
      </c>
      <c r="D6" s="13">
        <v>21438</v>
      </c>
      <c r="E6" s="14">
        <v>499.9</v>
      </c>
      <c r="F6" s="15">
        <v>44578</v>
      </c>
      <c r="G6" s="15">
        <v>44949</v>
      </c>
      <c r="H6" s="16"/>
      <c r="I6" s="15">
        <v>44910</v>
      </c>
      <c r="J6" s="14">
        <v>499.9</v>
      </c>
      <c r="K6" s="17"/>
      <c r="L6" s="17"/>
      <c r="M6" s="17"/>
      <c r="N6" s="1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>
      <c r="A7" s="10">
        <v>3</v>
      </c>
      <c r="B7" s="11" t="s">
        <v>20</v>
      </c>
      <c r="C7" s="12" t="s">
        <v>21</v>
      </c>
      <c r="D7" s="13">
        <v>10835</v>
      </c>
      <c r="E7" s="14">
        <v>475.86</v>
      </c>
      <c r="F7" s="15">
        <v>44956</v>
      </c>
      <c r="G7" s="15">
        <v>44959</v>
      </c>
      <c r="H7" s="16"/>
      <c r="I7" s="15">
        <v>44907</v>
      </c>
      <c r="J7" s="14">
        <v>465.39</v>
      </c>
      <c r="K7" s="17">
        <v>10.47</v>
      </c>
      <c r="L7" s="17"/>
      <c r="M7" s="17"/>
      <c r="N7" s="17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0">
        <v>4</v>
      </c>
      <c r="B8" s="11" t="s">
        <v>22</v>
      </c>
      <c r="C8" s="12" t="s">
        <v>23</v>
      </c>
      <c r="D8" s="13">
        <v>3096</v>
      </c>
      <c r="E8" s="14">
        <v>2040</v>
      </c>
      <c r="F8" s="15">
        <v>44956</v>
      </c>
      <c r="G8" s="15">
        <v>44966</v>
      </c>
      <c r="H8" s="16"/>
      <c r="I8" s="15">
        <v>44952</v>
      </c>
      <c r="J8" s="14">
        <v>2040</v>
      </c>
      <c r="K8" s="17"/>
      <c r="L8" s="17"/>
      <c r="M8" s="17"/>
      <c r="N8" s="1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10">
        <v>5</v>
      </c>
      <c r="B9" s="11" t="s">
        <v>24</v>
      </c>
      <c r="C9" s="12" t="s">
        <v>25</v>
      </c>
      <c r="D9" s="13">
        <v>205</v>
      </c>
      <c r="E9" s="14">
        <v>120</v>
      </c>
      <c r="F9" s="15">
        <v>44956</v>
      </c>
      <c r="G9" s="15">
        <v>44966</v>
      </c>
      <c r="H9" s="16"/>
      <c r="I9" s="15">
        <v>44944</v>
      </c>
      <c r="J9" s="14">
        <v>120</v>
      </c>
      <c r="K9" s="17"/>
      <c r="L9" s="17"/>
      <c r="M9" s="17"/>
      <c r="N9" s="1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>
      <c r="A10" s="10">
        <v>6</v>
      </c>
      <c r="B10" s="11" t="s">
        <v>26</v>
      </c>
      <c r="C10" s="12" t="s">
        <v>27</v>
      </c>
      <c r="D10" s="13">
        <v>14293</v>
      </c>
      <c r="E10" s="14">
        <v>465.45</v>
      </c>
      <c r="F10" s="15">
        <v>43649</v>
      </c>
      <c r="G10" s="15">
        <v>44966</v>
      </c>
      <c r="H10" s="16"/>
      <c r="I10" s="15">
        <v>43629</v>
      </c>
      <c r="J10" s="14">
        <v>465.45</v>
      </c>
      <c r="K10" s="17"/>
      <c r="L10" s="17"/>
      <c r="M10" s="17"/>
      <c r="N10" s="1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10">
        <v>7</v>
      </c>
      <c r="B11" s="11" t="s">
        <v>28</v>
      </c>
      <c r="C11" s="12" t="s">
        <v>29</v>
      </c>
      <c r="D11" s="13">
        <v>45098939</v>
      </c>
      <c r="E11" s="14">
        <v>27400</v>
      </c>
      <c r="F11" s="15">
        <v>44963</v>
      </c>
      <c r="G11" s="15">
        <v>44601</v>
      </c>
      <c r="H11" s="16"/>
      <c r="I11" s="15">
        <v>44958</v>
      </c>
      <c r="J11" s="14">
        <v>27400</v>
      </c>
      <c r="K11" s="17"/>
      <c r="L11" s="17"/>
      <c r="M11" s="17"/>
      <c r="N11" s="1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10">
        <v>8</v>
      </c>
      <c r="B12" s="11" t="s">
        <v>30</v>
      </c>
      <c r="C12" s="12" t="s">
        <v>31</v>
      </c>
      <c r="D12" s="13">
        <v>37077</v>
      </c>
      <c r="E12" s="14">
        <v>208.2</v>
      </c>
      <c r="F12" s="15">
        <v>44965</v>
      </c>
      <c r="G12" s="15">
        <v>44601</v>
      </c>
      <c r="H12" s="16"/>
      <c r="I12" s="15">
        <v>44950</v>
      </c>
      <c r="J12" s="14">
        <v>208.2</v>
      </c>
      <c r="K12" s="17"/>
      <c r="L12" s="17"/>
      <c r="M12" s="17"/>
      <c r="N12" s="1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>
      <c r="A13" s="10">
        <v>9</v>
      </c>
      <c r="B13" s="11" t="s">
        <v>32</v>
      </c>
      <c r="C13" s="12" t="s">
        <v>33</v>
      </c>
      <c r="D13" s="13">
        <v>20</v>
      </c>
      <c r="E13" s="14">
        <v>1791</v>
      </c>
      <c r="F13" s="15">
        <v>44967</v>
      </c>
      <c r="G13" s="15">
        <v>44979</v>
      </c>
      <c r="H13" s="16"/>
      <c r="I13" s="15">
        <v>44949</v>
      </c>
      <c r="J13" s="14">
        <v>1791</v>
      </c>
      <c r="K13" s="17"/>
      <c r="L13" s="17"/>
      <c r="M13" s="17"/>
      <c r="N13" s="1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>
      <c r="A14" s="10">
        <v>10</v>
      </c>
      <c r="B14" s="11" t="s">
        <v>30</v>
      </c>
      <c r="C14" s="12" t="s">
        <v>31</v>
      </c>
      <c r="D14" s="13">
        <v>37078</v>
      </c>
      <c r="E14" s="14">
        <v>80</v>
      </c>
      <c r="F14" s="15">
        <v>44965</v>
      </c>
      <c r="G14" s="15">
        <v>44979</v>
      </c>
      <c r="H14" s="16"/>
      <c r="I14" s="15">
        <v>44950</v>
      </c>
      <c r="J14" s="14">
        <v>80</v>
      </c>
      <c r="K14" s="17"/>
      <c r="L14" s="17"/>
      <c r="M14" s="17"/>
      <c r="N14" s="1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10">
        <v>11</v>
      </c>
      <c r="B15" s="11" t="s">
        <v>34</v>
      </c>
      <c r="C15" s="12" t="s">
        <v>35</v>
      </c>
      <c r="D15" s="13">
        <v>4816</v>
      </c>
      <c r="E15" s="14">
        <v>1214.26</v>
      </c>
      <c r="F15" s="15">
        <v>44970</v>
      </c>
      <c r="G15" s="15">
        <v>44979</v>
      </c>
      <c r="H15" s="16"/>
      <c r="I15" s="15">
        <v>44946</v>
      </c>
      <c r="J15" s="14">
        <v>1187.55</v>
      </c>
      <c r="K15" s="17">
        <v>26.71</v>
      </c>
      <c r="L15" s="17"/>
      <c r="M15" s="17"/>
      <c r="N15" s="1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>
      <c r="A16" s="10">
        <v>12</v>
      </c>
      <c r="B16" s="11" t="s">
        <v>36</v>
      </c>
      <c r="C16" s="12" t="s">
        <v>37</v>
      </c>
      <c r="D16" s="13">
        <v>8769</v>
      </c>
      <c r="E16" s="14">
        <v>854.1</v>
      </c>
      <c r="F16" s="15">
        <v>44974</v>
      </c>
      <c r="G16" s="15">
        <v>45008</v>
      </c>
      <c r="H16" s="16"/>
      <c r="I16" s="15">
        <v>44956</v>
      </c>
      <c r="J16" s="14">
        <v>854.1</v>
      </c>
      <c r="K16" s="17"/>
      <c r="L16" s="17"/>
      <c r="M16" s="17"/>
      <c r="N16" s="1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>
      <c r="A17" s="10">
        <v>13</v>
      </c>
      <c r="B17" s="11" t="s">
        <v>38</v>
      </c>
      <c r="C17" s="12" t="s">
        <v>39</v>
      </c>
      <c r="D17" s="13">
        <v>45331731</v>
      </c>
      <c r="E17" s="14">
        <v>3430</v>
      </c>
      <c r="F17" s="15">
        <v>44972</v>
      </c>
      <c r="G17" s="15">
        <v>45008</v>
      </c>
      <c r="H17" s="16"/>
      <c r="I17" s="15">
        <v>44972</v>
      </c>
      <c r="J17" s="14">
        <v>3430</v>
      </c>
      <c r="K17" s="17"/>
      <c r="L17" s="17"/>
      <c r="M17" s="17"/>
      <c r="N17" s="1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>
      <c r="A18" s="10">
        <v>14</v>
      </c>
      <c r="B18" s="11" t="s">
        <v>40</v>
      </c>
      <c r="C18" s="12" t="s">
        <v>41</v>
      </c>
      <c r="D18" s="13">
        <v>6820</v>
      </c>
      <c r="E18" s="14">
        <v>3806</v>
      </c>
      <c r="F18" s="15">
        <v>44973</v>
      </c>
      <c r="G18" s="15">
        <v>45008</v>
      </c>
      <c r="H18" s="16"/>
      <c r="I18" s="15">
        <v>44963</v>
      </c>
      <c r="J18" s="14">
        <v>3806</v>
      </c>
      <c r="K18" s="17"/>
      <c r="L18" s="17"/>
      <c r="M18" s="17"/>
      <c r="N18" s="1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>
      <c r="A19" s="10">
        <v>15</v>
      </c>
      <c r="B19" s="11" t="s">
        <v>42</v>
      </c>
      <c r="C19" s="12" t="s">
        <v>43</v>
      </c>
      <c r="D19" s="13">
        <v>9563</v>
      </c>
      <c r="E19" s="14">
        <v>46</v>
      </c>
      <c r="F19" s="15">
        <v>44985</v>
      </c>
      <c r="G19" s="15">
        <v>45008</v>
      </c>
      <c r="H19" s="129" t="s">
        <v>44</v>
      </c>
      <c r="I19" s="15">
        <v>44972</v>
      </c>
      <c r="J19" s="14">
        <v>46</v>
      </c>
      <c r="K19" s="17"/>
      <c r="L19" s="17"/>
      <c r="M19" s="17"/>
      <c r="N19" s="1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>
      <c r="A20" s="10">
        <v>16</v>
      </c>
      <c r="B20" s="11" t="s">
        <v>45</v>
      </c>
      <c r="C20" s="12" t="s">
        <v>46</v>
      </c>
      <c r="D20" s="13">
        <v>2164</v>
      </c>
      <c r="E20" s="14">
        <v>1190</v>
      </c>
      <c r="F20" s="15">
        <v>44985</v>
      </c>
      <c r="G20" s="15">
        <v>45008</v>
      </c>
      <c r="H20" s="129" t="s">
        <v>44</v>
      </c>
      <c r="I20" s="15">
        <v>44965</v>
      </c>
      <c r="J20" s="14"/>
      <c r="K20" s="17"/>
      <c r="L20" s="17"/>
      <c r="M20" s="17"/>
      <c r="N20" s="1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>
      <c r="A21" s="10">
        <v>17</v>
      </c>
      <c r="B21" s="11" t="s">
        <v>47</v>
      </c>
      <c r="C21" s="12" t="s">
        <v>48</v>
      </c>
      <c r="D21" s="13">
        <v>5203</v>
      </c>
      <c r="E21" s="14">
        <v>5694</v>
      </c>
      <c r="F21" s="15">
        <v>44985</v>
      </c>
      <c r="G21" s="15">
        <v>45008</v>
      </c>
      <c r="H21" s="129" t="s">
        <v>49</v>
      </c>
      <c r="I21" s="15">
        <v>44965</v>
      </c>
      <c r="J21" s="14"/>
      <c r="K21" s="17"/>
      <c r="L21" s="17"/>
      <c r="M21" s="17"/>
      <c r="N21" s="1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>
      <c r="A22" s="10">
        <v>18</v>
      </c>
      <c r="B22" s="11" t="s">
        <v>50</v>
      </c>
      <c r="C22" s="12" t="s">
        <v>51</v>
      </c>
      <c r="D22" s="13">
        <v>1316</v>
      </c>
      <c r="E22" s="14">
        <v>223.4</v>
      </c>
      <c r="F22" s="15">
        <v>44987</v>
      </c>
      <c r="G22" s="15">
        <v>44998</v>
      </c>
      <c r="H22" s="129"/>
      <c r="I22" s="15">
        <v>44977</v>
      </c>
      <c r="J22" s="14">
        <v>223.4</v>
      </c>
      <c r="K22" s="17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>
      <c r="A23" s="10">
        <v>19</v>
      </c>
      <c r="B23" s="11" t="s">
        <v>52</v>
      </c>
      <c r="C23" s="12" t="s">
        <v>53</v>
      </c>
      <c r="D23" s="13">
        <v>8727</v>
      </c>
      <c r="E23" s="14">
        <v>316.92</v>
      </c>
      <c r="F23" s="15">
        <v>44988</v>
      </c>
      <c r="G23" s="15">
        <v>45008</v>
      </c>
      <c r="H23" s="129" t="s">
        <v>54</v>
      </c>
      <c r="I23" s="15">
        <v>44974</v>
      </c>
      <c r="J23" s="14"/>
      <c r="K23" s="17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>
      <c r="A24" s="10">
        <v>20</v>
      </c>
      <c r="B24" s="11" t="s">
        <v>55</v>
      </c>
      <c r="C24" s="12" t="s">
        <v>56</v>
      </c>
      <c r="D24" s="13">
        <v>1017</v>
      </c>
      <c r="E24" s="14">
        <v>245</v>
      </c>
      <c r="F24" s="15">
        <v>44988</v>
      </c>
      <c r="G24" s="15">
        <v>45008</v>
      </c>
      <c r="H24" s="16"/>
      <c r="I24" s="15">
        <v>44951</v>
      </c>
      <c r="J24" s="14">
        <v>245</v>
      </c>
      <c r="K24" s="17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>
      <c r="A25" s="10">
        <v>21</v>
      </c>
      <c r="B25" s="11" t="s">
        <v>50</v>
      </c>
      <c r="C25" s="12" t="s">
        <v>57</v>
      </c>
      <c r="D25" s="13">
        <v>1317</v>
      </c>
      <c r="E25" s="14">
        <v>14</v>
      </c>
      <c r="F25" s="15">
        <v>44988</v>
      </c>
      <c r="G25" s="15">
        <v>45008</v>
      </c>
      <c r="H25" s="16"/>
      <c r="I25" s="15">
        <v>44977</v>
      </c>
      <c r="J25" s="14"/>
      <c r="K25" s="17"/>
      <c r="L25" s="17"/>
      <c r="M25" s="17"/>
      <c r="N25" s="1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>
      <c r="A26" s="10">
        <v>22</v>
      </c>
      <c r="B26" s="11" t="s">
        <v>58</v>
      </c>
      <c r="C26" s="12" t="s">
        <v>59</v>
      </c>
      <c r="D26" s="13">
        <v>1584</v>
      </c>
      <c r="E26" s="14">
        <v>13140</v>
      </c>
      <c r="F26" s="15">
        <v>44992</v>
      </c>
      <c r="G26" s="15">
        <v>44998</v>
      </c>
      <c r="H26" s="16"/>
      <c r="I26" s="15">
        <v>44974</v>
      </c>
      <c r="J26" s="14">
        <v>13140</v>
      </c>
      <c r="K26" s="17"/>
      <c r="L26" s="17"/>
      <c r="M26" s="17"/>
      <c r="N26" s="1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>
      <c r="A27" s="10">
        <v>23</v>
      </c>
      <c r="B27" s="11" t="s">
        <v>60</v>
      </c>
      <c r="C27" s="12" t="s">
        <v>61</v>
      </c>
      <c r="D27" s="13">
        <v>6548</v>
      </c>
      <c r="E27" s="14">
        <v>3491.1</v>
      </c>
      <c r="F27" s="15">
        <v>44993</v>
      </c>
      <c r="G27" s="15">
        <v>45008</v>
      </c>
      <c r="H27" s="129" t="s">
        <v>62</v>
      </c>
      <c r="I27" s="15">
        <v>44944</v>
      </c>
      <c r="J27" s="14"/>
      <c r="K27" s="17"/>
      <c r="L27" s="17"/>
      <c r="M27" s="17"/>
      <c r="N27" s="1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>
      <c r="A28" s="10">
        <v>24</v>
      </c>
      <c r="B28" s="11" t="s">
        <v>63</v>
      </c>
      <c r="C28" s="12" t="s">
        <v>64</v>
      </c>
      <c r="D28" s="13">
        <v>1019</v>
      </c>
      <c r="E28" s="14">
        <v>1140</v>
      </c>
      <c r="F28" s="15">
        <v>44995</v>
      </c>
      <c r="G28" s="15">
        <v>45008</v>
      </c>
      <c r="H28" s="16"/>
      <c r="I28" s="15">
        <v>44973</v>
      </c>
      <c r="J28" s="14"/>
      <c r="K28" s="17"/>
      <c r="L28" s="17"/>
      <c r="M28" s="17"/>
      <c r="N28" s="1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>
      <c r="A29" s="10">
        <v>25</v>
      </c>
      <c r="B29" s="11" t="s">
        <v>65</v>
      </c>
      <c r="C29" s="12" t="s">
        <v>66</v>
      </c>
      <c r="D29" s="13">
        <v>322</v>
      </c>
      <c r="E29" s="14">
        <v>1757.8</v>
      </c>
      <c r="F29" s="15">
        <v>44995</v>
      </c>
      <c r="G29" s="15">
        <v>45008</v>
      </c>
      <c r="H29" s="16"/>
      <c r="I29" s="15">
        <v>44995</v>
      </c>
      <c r="J29" s="14"/>
      <c r="K29" s="17"/>
      <c r="L29" s="17"/>
      <c r="M29" s="17"/>
      <c r="N29" s="1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>
      <c r="A30" s="10">
        <v>26</v>
      </c>
      <c r="B30" s="11" t="s">
        <v>67</v>
      </c>
      <c r="C30" s="12" t="s">
        <v>68</v>
      </c>
      <c r="D30" s="13">
        <v>215</v>
      </c>
      <c r="E30" s="14">
        <v>7279.92</v>
      </c>
      <c r="F30" s="15">
        <v>44995</v>
      </c>
      <c r="G30" s="15">
        <v>45008</v>
      </c>
      <c r="H30" s="16"/>
      <c r="I30" s="15">
        <v>44984</v>
      </c>
      <c r="J30" s="14"/>
      <c r="K30" s="17"/>
      <c r="L30" s="17"/>
      <c r="M30" s="17"/>
      <c r="N30" s="1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>
      <c r="A31" s="10">
        <v>27</v>
      </c>
      <c r="B31" s="11" t="s">
        <v>69</v>
      </c>
      <c r="C31" s="12" t="s">
        <v>70</v>
      </c>
      <c r="D31" s="13">
        <v>3437</v>
      </c>
      <c r="E31" s="14">
        <v>226.2</v>
      </c>
      <c r="F31" s="15">
        <v>44998</v>
      </c>
      <c r="G31" s="15">
        <v>45008</v>
      </c>
      <c r="H31" s="16"/>
      <c r="I31" s="15">
        <v>44971</v>
      </c>
      <c r="J31" s="14"/>
      <c r="K31" s="17"/>
      <c r="L31" s="17"/>
      <c r="M31" s="17"/>
      <c r="N31" s="1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>
      <c r="A32" s="10">
        <v>28</v>
      </c>
      <c r="B32" s="11" t="s">
        <v>71</v>
      </c>
      <c r="C32" s="12" t="s">
        <v>72</v>
      </c>
      <c r="D32" s="13">
        <v>28424</v>
      </c>
      <c r="E32" s="14">
        <v>1912.46</v>
      </c>
      <c r="F32" s="15">
        <v>44998</v>
      </c>
      <c r="G32" s="15">
        <v>45008</v>
      </c>
      <c r="H32" s="16"/>
      <c r="I32" s="15">
        <v>44971</v>
      </c>
      <c r="J32" s="14"/>
      <c r="K32" s="17"/>
      <c r="L32" s="17"/>
      <c r="M32" s="17"/>
      <c r="N32" s="1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0">
        <v>29</v>
      </c>
      <c r="B33" s="11" t="s">
        <v>73</v>
      </c>
      <c r="C33" s="12" t="s">
        <v>74</v>
      </c>
      <c r="D33" s="13">
        <v>889</v>
      </c>
      <c r="E33" s="14">
        <v>10400</v>
      </c>
      <c r="F33" s="15">
        <v>44999</v>
      </c>
      <c r="G33" s="15">
        <v>45008</v>
      </c>
      <c r="H33" s="16"/>
      <c r="I33" s="15">
        <v>44981</v>
      </c>
      <c r="J33" s="14"/>
      <c r="K33" s="17"/>
      <c r="L33" s="17"/>
      <c r="M33" s="17"/>
      <c r="N33" s="1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0">
        <v>30</v>
      </c>
      <c r="B34" s="11" t="s">
        <v>75</v>
      </c>
      <c r="C34" s="12" t="s">
        <v>76</v>
      </c>
      <c r="D34" s="13" t="s">
        <v>77</v>
      </c>
      <c r="E34" s="14">
        <v>32.299999999999997</v>
      </c>
      <c r="F34" s="15">
        <v>45000</v>
      </c>
      <c r="G34" s="15">
        <v>45019</v>
      </c>
      <c r="H34" s="16"/>
      <c r="I34" s="15">
        <v>44999</v>
      </c>
      <c r="J34" s="14">
        <v>32.299999999999997</v>
      </c>
      <c r="K34" s="17"/>
      <c r="L34" s="17"/>
      <c r="M34" s="17"/>
      <c r="N34" s="1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0">
        <v>31</v>
      </c>
      <c r="B35" s="11" t="s">
        <v>78</v>
      </c>
      <c r="C35" s="12" t="s">
        <v>79</v>
      </c>
      <c r="D35" s="13">
        <v>299337</v>
      </c>
      <c r="E35" s="14">
        <v>7500</v>
      </c>
      <c r="F35" s="15">
        <v>45002</v>
      </c>
      <c r="G35" s="15">
        <v>45019</v>
      </c>
      <c r="H35" s="16"/>
      <c r="I35" s="15">
        <v>44985</v>
      </c>
      <c r="J35" s="14">
        <v>7387.5</v>
      </c>
      <c r="K35" s="17">
        <v>112.5</v>
      </c>
      <c r="L35" s="17"/>
      <c r="M35" s="17"/>
      <c r="N35" s="1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>
      <c r="A36" s="10">
        <v>32</v>
      </c>
      <c r="B36" s="11" t="s">
        <v>80</v>
      </c>
      <c r="C36" s="12" t="s">
        <v>81</v>
      </c>
      <c r="D36" s="13">
        <v>45797043</v>
      </c>
      <c r="E36" s="14">
        <v>1608</v>
      </c>
      <c r="F36" s="15">
        <v>45002</v>
      </c>
      <c r="G36" s="15">
        <v>45008</v>
      </c>
      <c r="H36" s="16"/>
      <c r="I36" s="15">
        <v>44999</v>
      </c>
      <c r="J36" s="14"/>
      <c r="K36" s="17"/>
      <c r="L36" s="17"/>
      <c r="M36" s="17"/>
      <c r="N36" s="1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10">
        <v>33</v>
      </c>
      <c r="B37" s="11" t="s">
        <v>82</v>
      </c>
      <c r="C37" s="12" t="s">
        <v>83</v>
      </c>
      <c r="D37" s="13">
        <v>3586</v>
      </c>
      <c r="E37" s="14">
        <v>191</v>
      </c>
      <c r="F37" s="15">
        <v>45007</v>
      </c>
      <c r="G37" s="15">
        <v>45019</v>
      </c>
      <c r="H37" s="16"/>
      <c r="I37" s="15">
        <v>44991</v>
      </c>
      <c r="J37" s="14">
        <v>179.83</v>
      </c>
      <c r="K37" s="17">
        <v>11.17</v>
      </c>
      <c r="L37" s="17"/>
      <c r="M37" s="17"/>
      <c r="N37" s="17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10">
        <v>34</v>
      </c>
      <c r="B38" s="11" t="s">
        <v>84</v>
      </c>
      <c r="C38" s="12" t="s">
        <v>85</v>
      </c>
      <c r="D38" s="13">
        <v>5159</v>
      </c>
      <c r="E38" s="14">
        <v>2010</v>
      </c>
      <c r="F38" s="15">
        <v>45008</v>
      </c>
      <c r="G38" s="15">
        <v>45019</v>
      </c>
      <c r="H38" s="16"/>
      <c r="I38" s="15">
        <v>44991</v>
      </c>
      <c r="J38" s="14">
        <v>1892.42</v>
      </c>
      <c r="K38" s="17">
        <v>117.58</v>
      </c>
      <c r="L38" s="17"/>
      <c r="M38" s="17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10">
        <v>35</v>
      </c>
      <c r="B39" s="11" t="s">
        <v>86</v>
      </c>
      <c r="C39" s="12" t="s">
        <v>87</v>
      </c>
      <c r="D39" s="13" t="s">
        <v>88</v>
      </c>
      <c r="E39" s="14">
        <v>379.4</v>
      </c>
      <c r="F39" s="15">
        <v>45019</v>
      </c>
      <c r="G39" s="15">
        <v>45036</v>
      </c>
      <c r="H39" s="16"/>
      <c r="I39" s="15">
        <v>45019</v>
      </c>
      <c r="J39" s="14">
        <v>379.4</v>
      </c>
      <c r="K39" s="17"/>
      <c r="L39" s="17"/>
      <c r="M39" s="17"/>
      <c r="N39" s="17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10">
        <v>36</v>
      </c>
      <c r="B40" s="11" t="s">
        <v>89</v>
      </c>
      <c r="C40" s="12" t="s">
        <v>90</v>
      </c>
      <c r="D40" s="13">
        <v>176</v>
      </c>
      <c r="E40" s="14">
        <v>244.2</v>
      </c>
      <c r="F40" s="15">
        <v>45035</v>
      </c>
      <c r="G40" s="15">
        <v>45049</v>
      </c>
      <c r="H40" s="16"/>
      <c r="I40" s="15">
        <v>45012</v>
      </c>
      <c r="J40" s="14">
        <v>244.2</v>
      </c>
      <c r="K40" s="17"/>
      <c r="L40" s="17"/>
      <c r="M40" s="17"/>
      <c r="N40" s="17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10">
        <v>37</v>
      </c>
      <c r="B41" s="11" t="s">
        <v>38</v>
      </c>
      <c r="C41" s="12" t="s">
        <v>39</v>
      </c>
      <c r="D41" s="13">
        <v>46462568</v>
      </c>
      <c r="E41" s="14">
        <v>8575</v>
      </c>
      <c r="F41" s="15">
        <v>45035</v>
      </c>
      <c r="G41" s="15">
        <v>45049</v>
      </c>
      <c r="H41" s="16"/>
      <c r="I41" s="15">
        <v>45034</v>
      </c>
      <c r="J41" s="14">
        <v>8575</v>
      </c>
      <c r="K41" s="17"/>
      <c r="L41" s="17"/>
      <c r="M41" s="17"/>
      <c r="N41" s="17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10">
        <v>38</v>
      </c>
      <c r="B42" s="11" t="s">
        <v>91</v>
      </c>
      <c r="C42" s="12" t="s">
        <v>92</v>
      </c>
      <c r="D42" s="13">
        <v>3702</v>
      </c>
      <c r="E42" s="14">
        <v>714.7</v>
      </c>
      <c r="F42" s="15">
        <v>45036</v>
      </c>
      <c r="G42" s="15">
        <v>45049</v>
      </c>
      <c r="H42" s="16"/>
      <c r="I42" s="15">
        <v>45022</v>
      </c>
      <c r="J42" s="14">
        <v>714.7</v>
      </c>
      <c r="K42" s="17"/>
      <c r="L42" s="17"/>
      <c r="M42" s="17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10">
        <v>39</v>
      </c>
      <c r="B43" s="11" t="s">
        <v>93</v>
      </c>
      <c r="C43" s="12" t="s">
        <v>94</v>
      </c>
      <c r="D43" s="13" t="s">
        <v>95</v>
      </c>
      <c r="E43" s="14">
        <v>1855.2</v>
      </c>
      <c r="F43" s="15">
        <v>45036</v>
      </c>
      <c r="G43" s="15">
        <v>45049</v>
      </c>
      <c r="H43" s="16"/>
      <c r="I43" s="15">
        <v>45022</v>
      </c>
      <c r="J43" s="14">
        <v>1855.2</v>
      </c>
      <c r="K43" s="17"/>
      <c r="L43" s="17"/>
      <c r="M43" s="17"/>
      <c r="N43" s="17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10">
        <v>40</v>
      </c>
      <c r="B44" s="11" t="s">
        <v>96</v>
      </c>
      <c r="C44" s="12" t="s">
        <v>87</v>
      </c>
      <c r="D44" s="13">
        <v>46321281</v>
      </c>
      <c r="E44" s="14">
        <v>55.55</v>
      </c>
      <c r="F44" s="15">
        <v>45027</v>
      </c>
      <c r="G44" s="15">
        <v>45049</v>
      </c>
      <c r="H44" s="16"/>
      <c r="I44" s="15">
        <v>45027</v>
      </c>
      <c r="J44" s="14">
        <v>55.55</v>
      </c>
      <c r="K44" s="17"/>
      <c r="L44" s="17"/>
      <c r="M44" s="17"/>
      <c r="N44" s="17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10">
        <v>41</v>
      </c>
      <c r="B45" s="11" t="s">
        <v>97</v>
      </c>
      <c r="C45" s="12" t="s">
        <v>98</v>
      </c>
      <c r="D45" s="13">
        <v>8599</v>
      </c>
      <c r="E45" s="14">
        <v>3212.8</v>
      </c>
      <c r="F45" s="15">
        <v>45044</v>
      </c>
      <c r="G45" s="15">
        <v>45056</v>
      </c>
      <c r="H45" s="16"/>
      <c r="I45" s="15">
        <v>45034</v>
      </c>
      <c r="J45" s="14">
        <v>3212.8</v>
      </c>
      <c r="K45" s="17"/>
      <c r="L45" s="17"/>
      <c r="M45" s="17"/>
      <c r="N45" s="17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10">
        <v>42</v>
      </c>
      <c r="B46" s="11" t="s">
        <v>97</v>
      </c>
      <c r="C46" s="12" t="s">
        <v>98</v>
      </c>
      <c r="D46" s="13">
        <v>8600</v>
      </c>
      <c r="E46" s="14">
        <v>10.6</v>
      </c>
      <c r="F46" s="15">
        <v>45044</v>
      </c>
      <c r="G46" s="15">
        <v>45057</v>
      </c>
      <c r="H46" s="16"/>
      <c r="I46" s="15">
        <v>45034</v>
      </c>
      <c r="J46" s="14">
        <v>10.6</v>
      </c>
      <c r="K46" s="17"/>
      <c r="L46" s="17"/>
      <c r="M46" s="17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10">
        <v>43</v>
      </c>
      <c r="B47" s="11" t="s">
        <v>96</v>
      </c>
      <c r="C47" s="12" t="s">
        <v>87</v>
      </c>
      <c r="D47" s="13">
        <v>46420521</v>
      </c>
      <c r="E47" s="14">
        <v>56.26</v>
      </c>
      <c r="F47" s="15">
        <v>45033</v>
      </c>
      <c r="G47" s="15">
        <v>45064</v>
      </c>
      <c r="H47" s="16"/>
      <c r="I47" s="15">
        <v>45031</v>
      </c>
      <c r="J47" s="14">
        <v>56.26</v>
      </c>
      <c r="K47" s="17"/>
      <c r="L47" s="17"/>
      <c r="M47" s="17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0">
        <v>44</v>
      </c>
      <c r="B48" s="11" t="s">
        <v>96</v>
      </c>
      <c r="C48" s="12" t="s">
        <v>87</v>
      </c>
      <c r="D48" s="13">
        <v>46531610</v>
      </c>
      <c r="E48" s="14">
        <v>25.51</v>
      </c>
      <c r="F48" s="15">
        <v>45041</v>
      </c>
      <c r="G48" s="15">
        <v>45064</v>
      </c>
      <c r="H48" s="16"/>
      <c r="I48" s="15">
        <v>45037</v>
      </c>
      <c r="J48" s="14">
        <v>25.51</v>
      </c>
      <c r="K48" s="17"/>
      <c r="L48" s="17"/>
      <c r="M48" s="17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>
      <c r="A49" s="10">
        <v>45</v>
      </c>
      <c r="B49" s="11" t="s">
        <v>96</v>
      </c>
      <c r="C49" s="12" t="s">
        <v>87</v>
      </c>
      <c r="D49" s="13">
        <v>46624772</v>
      </c>
      <c r="E49" s="14">
        <v>132.99</v>
      </c>
      <c r="F49" s="15">
        <v>45048</v>
      </c>
      <c r="G49" s="15">
        <v>45064</v>
      </c>
      <c r="H49" s="16"/>
      <c r="I49" s="15">
        <v>45043</v>
      </c>
      <c r="J49" s="14">
        <v>132.99</v>
      </c>
      <c r="K49" s="17"/>
      <c r="L49" s="17"/>
      <c r="M49" s="17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>
      <c r="A50" s="10">
        <v>46</v>
      </c>
      <c r="B50" s="11" t="s">
        <v>96</v>
      </c>
      <c r="C50" s="12" t="s">
        <v>87</v>
      </c>
      <c r="D50" s="13">
        <v>4672506</v>
      </c>
      <c r="E50" s="14">
        <v>79.28</v>
      </c>
      <c r="F50" s="15">
        <v>45049</v>
      </c>
      <c r="G50" s="15">
        <v>45064</v>
      </c>
      <c r="H50" s="16"/>
      <c r="I50" s="15">
        <v>45049</v>
      </c>
      <c r="J50" s="14">
        <v>79.28</v>
      </c>
      <c r="K50" s="17"/>
      <c r="L50" s="17"/>
      <c r="M50" s="17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10">
        <v>47</v>
      </c>
      <c r="B51" s="11" t="s">
        <v>99</v>
      </c>
      <c r="C51" s="12" t="s">
        <v>100</v>
      </c>
      <c r="D51" s="13">
        <v>16827</v>
      </c>
      <c r="E51" s="14">
        <v>306</v>
      </c>
      <c r="F51" s="15">
        <v>45056</v>
      </c>
      <c r="G51" s="15">
        <v>45063</v>
      </c>
      <c r="H51" s="16"/>
      <c r="I51" s="15">
        <v>45035</v>
      </c>
      <c r="J51" s="14">
        <v>288.10000000000002</v>
      </c>
      <c r="K51" s="17">
        <v>17.899999999999999</v>
      </c>
      <c r="L51" s="17"/>
      <c r="M51" s="17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10">
        <v>48</v>
      </c>
      <c r="B52" s="11" t="s">
        <v>101</v>
      </c>
      <c r="C52" s="12" t="s">
        <v>102</v>
      </c>
      <c r="D52" s="13">
        <v>183788</v>
      </c>
      <c r="E52" s="14">
        <v>5405</v>
      </c>
      <c r="F52" s="15">
        <v>45057</v>
      </c>
      <c r="G52" s="15">
        <v>45065</v>
      </c>
      <c r="H52" s="16"/>
      <c r="I52" s="15">
        <v>45030</v>
      </c>
      <c r="J52" s="14">
        <v>5088.8100000000004</v>
      </c>
      <c r="K52" s="17">
        <v>316.19</v>
      </c>
      <c r="L52" s="17"/>
      <c r="M52" s="17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10">
        <v>49</v>
      </c>
      <c r="B53" s="11" t="s">
        <v>103</v>
      </c>
      <c r="C53" s="12" t="s">
        <v>104</v>
      </c>
      <c r="D53" s="13">
        <v>4772</v>
      </c>
      <c r="E53" s="14">
        <v>3112.1</v>
      </c>
      <c r="F53" s="15">
        <v>45055</v>
      </c>
      <c r="G53" s="15">
        <v>45071</v>
      </c>
      <c r="H53" s="16"/>
      <c r="I53" s="15">
        <v>45034</v>
      </c>
      <c r="J53" s="14">
        <v>3112.1</v>
      </c>
      <c r="K53" s="17"/>
      <c r="L53" s="17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10">
        <v>50</v>
      </c>
      <c r="B54" s="11" t="s">
        <v>96</v>
      </c>
      <c r="C54" s="12" t="s">
        <v>87</v>
      </c>
      <c r="D54" s="13">
        <v>46800733</v>
      </c>
      <c r="E54" s="14">
        <v>45</v>
      </c>
      <c r="F54" s="15">
        <v>45061</v>
      </c>
      <c r="G54" s="15">
        <v>45071</v>
      </c>
      <c r="H54" s="16"/>
      <c r="I54" s="15">
        <v>45052</v>
      </c>
      <c r="J54" s="14">
        <v>45</v>
      </c>
      <c r="K54" s="17"/>
      <c r="L54" s="17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10">
        <v>51</v>
      </c>
      <c r="B55" s="11" t="s">
        <v>16</v>
      </c>
      <c r="C55" s="12" t="s">
        <v>105</v>
      </c>
      <c r="D55" s="13">
        <v>3175</v>
      </c>
      <c r="E55" s="14">
        <v>3250</v>
      </c>
      <c r="F55" s="15">
        <v>45063</v>
      </c>
      <c r="G55" s="15">
        <v>45071</v>
      </c>
      <c r="H55" s="16"/>
      <c r="I55" s="15">
        <v>45054</v>
      </c>
      <c r="J55" s="14">
        <v>3250</v>
      </c>
      <c r="K55" s="17"/>
      <c r="L55" s="17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10">
        <v>52</v>
      </c>
      <c r="B56" s="11" t="s">
        <v>106</v>
      </c>
      <c r="C56" s="12" t="s">
        <v>107</v>
      </c>
      <c r="D56" s="13">
        <v>4952</v>
      </c>
      <c r="E56" s="14">
        <v>208</v>
      </c>
      <c r="F56" s="15">
        <v>45065</v>
      </c>
      <c r="G56" s="15">
        <v>45071</v>
      </c>
      <c r="H56" s="16"/>
      <c r="I56" s="15">
        <v>45027</v>
      </c>
      <c r="J56" s="14">
        <v>195.83</v>
      </c>
      <c r="K56" s="17">
        <v>12.17</v>
      </c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10">
        <v>53</v>
      </c>
      <c r="B57" s="11" t="s">
        <v>108</v>
      </c>
      <c r="C57" s="12" t="s">
        <v>109</v>
      </c>
      <c r="D57" s="13">
        <v>1150</v>
      </c>
      <c r="E57" s="14">
        <v>2537.25</v>
      </c>
      <c r="F57" s="15">
        <v>45062</v>
      </c>
      <c r="G57" s="15"/>
      <c r="H57" s="16" t="s">
        <v>110</v>
      </c>
      <c r="I57" s="15">
        <v>45061</v>
      </c>
      <c r="J57" s="14">
        <v>2537.25</v>
      </c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45"/>
      <c r="B58" s="46"/>
      <c r="C58" s="30"/>
      <c r="D58" s="29" t="s">
        <v>111</v>
      </c>
      <c r="E58" s="30">
        <f>SUM(E5:E57)</f>
        <v>131592.71000000002</v>
      </c>
      <c r="F58" s="47"/>
      <c r="G58" s="48"/>
      <c r="H58" s="49"/>
      <c r="I58" s="47"/>
      <c r="J58" s="30"/>
      <c r="K58" s="32"/>
      <c r="L58" s="32"/>
      <c r="M58" s="32"/>
      <c r="N58" s="3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8.5" customHeight="1">
      <c r="A59" s="119" t="s">
        <v>112</v>
      </c>
      <c r="B59" s="120"/>
      <c r="C59" s="120"/>
      <c r="D59" s="120"/>
      <c r="E59" s="120"/>
      <c r="F59" s="120"/>
      <c r="G59" s="120"/>
      <c r="H59" s="121"/>
      <c r="I59" s="50"/>
      <c r="J59" s="50"/>
      <c r="K59" s="50"/>
      <c r="L59" s="50"/>
      <c r="M59" s="50"/>
      <c r="N59" s="5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45" customHeight="1">
      <c r="A60" s="5" t="s">
        <v>2</v>
      </c>
      <c r="B60" s="52" t="s">
        <v>3</v>
      </c>
      <c r="C60" s="53" t="s">
        <v>4</v>
      </c>
      <c r="D60" s="54" t="s">
        <v>5</v>
      </c>
      <c r="E60" s="53" t="s">
        <v>6</v>
      </c>
      <c r="F60" s="52" t="s">
        <v>7</v>
      </c>
      <c r="G60" s="55" t="s">
        <v>8</v>
      </c>
      <c r="H60" s="52" t="s">
        <v>9</v>
      </c>
      <c r="I60" s="52" t="s">
        <v>10</v>
      </c>
      <c r="J60" s="52" t="s">
        <v>11</v>
      </c>
      <c r="K60" s="52" t="s">
        <v>12</v>
      </c>
      <c r="L60" s="52" t="s">
        <v>13</v>
      </c>
      <c r="M60" s="52" t="s">
        <v>14</v>
      </c>
      <c r="N60" s="52" t="s">
        <v>15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10">
        <v>1</v>
      </c>
      <c r="B61" s="11" t="s">
        <v>113</v>
      </c>
      <c r="C61" s="12" t="s">
        <v>114</v>
      </c>
      <c r="D61" s="13">
        <v>897</v>
      </c>
      <c r="E61" s="14">
        <v>18725.84</v>
      </c>
      <c r="F61" s="15">
        <v>44930</v>
      </c>
      <c r="G61" s="15">
        <v>44943</v>
      </c>
      <c r="H61" s="16" t="s">
        <v>115</v>
      </c>
      <c r="I61" s="15">
        <v>44929</v>
      </c>
      <c r="J61" s="14">
        <v>11442.92</v>
      </c>
      <c r="K61" s="17">
        <v>1769.6</v>
      </c>
      <c r="L61" s="17">
        <v>749.03</v>
      </c>
      <c r="M61" s="17">
        <v>2059.84</v>
      </c>
      <c r="N61" s="17">
        <v>2704.45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10">
        <v>2</v>
      </c>
      <c r="B62" s="11" t="s">
        <v>116</v>
      </c>
      <c r="C62" s="12" t="s">
        <v>117</v>
      </c>
      <c r="D62" s="13">
        <v>169</v>
      </c>
      <c r="E62" s="14">
        <v>71565.45</v>
      </c>
      <c r="F62" s="15">
        <v>44930</v>
      </c>
      <c r="G62" s="15">
        <v>44946</v>
      </c>
      <c r="H62" s="16" t="s">
        <v>115</v>
      </c>
      <c r="I62" s="15">
        <v>44923</v>
      </c>
      <c r="J62" s="14">
        <v>71595.45</v>
      </c>
      <c r="K62" s="17"/>
      <c r="L62" s="17"/>
      <c r="M62" s="17"/>
      <c r="N62" s="17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10">
        <v>3</v>
      </c>
      <c r="B63" s="11" t="s">
        <v>118</v>
      </c>
      <c r="C63" s="12" t="s">
        <v>119</v>
      </c>
      <c r="D63" s="13">
        <v>49065</v>
      </c>
      <c r="E63" s="14">
        <v>70344.94</v>
      </c>
      <c r="F63" s="15">
        <v>44932</v>
      </c>
      <c r="G63" s="15">
        <v>44949</v>
      </c>
      <c r="H63" s="16"/>
      <c r="I63" s="15">
        <v>44930</v>
      </c>
      <c r="J63" s="14">
        <v>47732.62</v>
      </c>
      <c r="K63" s="17">
        <v>4115.18</v>
      </c>
      <c r="L63" s="17">
        <v>2462.0700000000002</v>
      </c>
      <c r="M63" s="17">
        <v>7737.94</v>
      </c>
      <c r="N63" s="17">
        <v>8297.1299999999992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10">
        <v>4</v>
      </c>
      <c r="B64" s="11" t="s">
        <v>120</v>
      </c>
      <c r="C64" s="12" t="s">
        <v>121</v>
      </c>
      <c r="D64" s="13">
        <v>31590</v>
      </c>
      <c r="E64" s="14">
        <v>45620.44</v>
      </c>
      <c r="F64" s="15">
        <v>44939</v>
      </c>
      <c r="G64" s="15">
        <v>44949</v>
      </c>
      <c r="H64" s="16"/>
      <c r="I64" s="15">
        <v>44935</v>
      </c>
      <c r="J64" s="14">
        <v>27725.94</v>
      </c>
      <c r="K64" s="17">
        <v>4311.12</v>
      </c>
      <c r="L64" s="17">
        <v>1824.82</v>
      </c>
      <c r="M64" s="17">
        <v>5018.25</v>
      </c>
      <c r="N64" s="17">
        <v>6740.31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10">
        <v>5</v>
      </c>
      <c r="B65" s="11" t="s">
        <v>122</v>
      </c>
      <c r="C65" s="12" t="s">
        <v>123</v>
      </c>
      <c r="D65" s="13">
        <v>202300000000003</v>
      </c>
      <c r="E65" s="14">
        <v>11768.78</v>
      </c>
      <c r="F65" s="15">
        <v>44943</v>
      </c>
      <c r="G65" s="15">
        <v>44949</v>
      </c>
      <c r="H65" s="16"/>
      <c r="I65" s="15">
        <v>44928</v>
      </c>
      <c r="J65" s="14">
        <v>10656.63</v>
      </c>
      <c r="K65" s="17">
        <v>1112.1500000000001</v>
      </c>
      <c r="L65" s="17"/>
      <c r="M65" s="17"/>
      <c r="N65" s="17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10">
        <v>6</v>
      </c>
      <c r="B66" s="11" t="s">
        <v>124</v>
      </c>
      <c r="C66" s="12" t="s">
        <v>125</v>
      </c>
      <c r="D66" s="13">
        <v>3093</v>
      </c>
      <c r="E66" s="14">
        <v>9847.57</v>
      </c>
      <c r="F66" s="15">
        <v>44949</v>
      </c>
      <c r="G66" s="15">
        <v>44959</v>
      </c>
      <c r="H66" s="16"/>
      <c r="I66" s="15">
        <v>44937</v>
      </c>
      <c r="J66" s="14">
        <v>8916.9699999999993</v>
      </c>
      <c r="K66" s="17">
        <v>930.6</v>
      </c>
      <c r="L66" s="17"/>
      <c r="M66" s="17"/>
      <c r="N66" s="17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10">
        <v>7</v>
      </c>
      <c r="B67" s="11" t="s">
        <v>126</v>
      </c>
      <c r="C67" s="12" t="s">
        <v>127</v>
      </c>
      <c r="D67" s="13">
        <v>17591</v>
      </c>
      <c r="E67" s="14">
        <v>62185.16</v>
      </c>
      <c r="F67" s="15">
        <v>44953</v>
      </c>
      <c r="G67" s="15">
        <v>44959</v>
      </c>
      <c r="H67" s="16"/>
      <c r="I67" s="15">
        <v>44952</v>
      </c>
      <c r="J67" s="14">
        <v>36079.879999999997</v>
      </c>
      <c r="K67" s="17">
        <v>5876.49</v>
      </c>
      <c r="L67" s="17">
        <v>2487.41</v>
      </c>
      <c r="M67" s="17">
        <v>6840.37</v>
      </c>
      <c r="N67" s="17">
        <v>10901.01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10">
        <v>8</v>
      </c>
      <c r="B68" s="11" t="s">
        <v>128</v>
      </c>
      <c r="C68" s="12" t="s">
        <v>129</v>
      </c>
      <c r="D68" s="13">
        <v>175773</v>
      </c>
      <c r="E68" s="14">
        <v>31380.06</v>
      </c>
      <c r="F68" s="15">
        <v>44956</v>
      </c>
      <c r="G68" s="15">
        <v>44959</v>
      </c>
      <c r="H68" s="16"/>
      <c r="I68" s="15">
        <v>44953</v>
      </c>
      <c r="J68" s="14">
        <v>19294.12</v>
      </c>
      <c r="K68" s="17">
        <v>2965.41</v>
      </c>
      <c r="L68" s="17">
        <v>1098.3</v>
      </c>
      <c r="M68" s="17">
        <v>3451.81</v>
      </c>
      <c r="N68" s="17">
        <v>4570.42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10">
        <v>9</v>
      </c>
      <c r="B69" s="11" t="s">
        <v>130</v>
      </c>
      <c r="C69" s="12" t="s">
        <v>131</v>
      </c>
      <c r="D69" s="13" t="s">
        <v>132</v>
      </c>
      <c r="E69" s="14">
        <v>18157.650000000001</v>
      </c>
      <c r="F69" s="15">
        <v>44957</v>
      </c>
      <c r="G69" s="15">
        <v>44959</v>
      </c>
      <c r="H69" s="16" t="s">
        <v>115</v>
      </c>
      <c r="I69" s="15">
        <v>44956</v>
      </c>
      <c r="J69" s="14">
        <v>10838.31</v>
      </c>
      <c r="K69" s="17">
        <v>1715.9</v>
      </c>
      <c r="L69" s="17">
        <v>635.52</v>
      </c>
      <c r="M69" s="17">
        <v>1997.34</v>
      </c>
      <c r="N69" s="17">
        <v>2970.58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10">
        <v>10</v>
      </c>
      <c r="B70" s="11" t="s">
        <v>130</v>
      </c>
      <c r="C70" s="12" t="s">
        <v>133</v>
      </c>
      <c r="D70" s="13" t="s">
        <v>134</v>
      </c>
      <c r="E70" s="14">
        <v>18663.439999999999</v>
      </c>
      <c r="F70" s="15">
        <v>44957</v>
      </c>
      <c r="G70" s="15">
        <v>44959</v>
      </c>
      <c r="H70" s="16" t="s">
        <v>115</v>
      </c>
      <c r="I70" s="15">
        <v>44957</v>
      </c>
      <c r="J70" s="14">
        <v>11222.97</v>
      </c>
      <c r="K70" s="17">
        <v>1763.69</v>
      </c>
      <c r="L70" s="17">
        <v>653.22</v>
      </c>
      <c r="M70" s="17">
        <v>2052.98</v>
      </c>
      <c r="N70" s="17">
        <v>2970.58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0">
        <v>11</v>
      </c>
      <c r="B71" s="11" t="s">
        <v>130</v>
      </c>
      <c r="C71" s="12" t="s">
        <v>133</v>
      </c>
      <c r="D71" s="13" t="s">
        <v>135</v>
      </c>
      <c r="E71" s="14">
        <v>27460.3</v>
      </c>
      <c r="F71" s="15">
        <v>44957</v>
      </c>
      <c r="G71" s="15">
        <v>44959</v>
      </c>
      <c r="H71" s="16"/>
      <c r="I71" s="15">
        <v>44956</v>
      </c>
      <c r="J71" s="14">
        <v>17021.95</v>
      </c>
      <c r="K71" s="17">
        <v>2594.9899999999998</v>
      </c>
      <c r="L71" s="17">
        <v>961.11</v>
      </c>
      <c r="M71" s="17">
        <v>3020.63</v>
      </c>
      <c r="N71" s="17">
        <v>3861.62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>
      <c r="A72" s="10">
        <v>12</v>
      </c>
      <c r="B72" s="11" t="s">
        <v>136</v>
      </c>
      <c r="C72" s="12" t="s">
        <v>137</v>
      </c>
      <c r="D72" s="13">
        <v>4529</v>
      </c>
      <c r="E72" s="14">
        <v>12116.06</v>
      </c>
      <c r="F72" s="15">
        <v>44957</v>
      </c>
      <c r="G72" s="15">
        <v>44959</v>
      </c>
      <c r="H72" s="16"/>
      <c r="I72" s="15">
        <v>44957</v>
      </c>
      <c r="J72" s="14">
        <v>7165.86</v>
      </c>
      <c r="K72" s="17">
        <v>1144.96</v>
      </c>
      <c r="L72" s="17">
        <v>605.79999999999995</v>
      </c>
      <c r="M72" s="17">
        <v>1332.77</v>
      </c>
      <c r="N72" s="17">
        <v>1866.67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10">
        <v>13</v>
      </c>
      <c r="B73" s="11" t="s">
        <v>136</v>
      </c>
      <c r="C73" s="12" t="s">
        <v>137</v>
      </c>
      <c r="D73" s="13">
        <v>4530</v>
      </c>
      <c r="E73" s="14">
        <v>707.98</v>
      </c>
      <c r="F73" s="15">
        <v>44957</v>
      </c>
      <c r="G73" s="15">
        <v>44959</v>
      </c>
      <c r="H73" s="16"/>
      <c r="I73" s="15">
        <v>44957</v>
      </c>
      <c r="J73" s="14">
        <v>527.79999999999995</v>
      </c>
      <c r="K73" s="17">
        <v>66.900000000000006</v>
      </c>
      <c r="L73" s="17">
        <v>35.4</v>
      </c>
      <c r="M73" s="17">
        <v>77.88</v>
      </c>
      <c r="N73" s="17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10">
        <v>14</v>
      </c>
      <c r="B74" s="11" t="s">
        <v>136</v>
      </c>
      <c r="C74" s="12" t="s">
        <v>137</v>
      </c>
      <c r="D74" s="13">
        <v>4531</v>
      </c>
      <c r="E74" s="14">
        <v>3003.24</v>
      </c>
      <c r="F74" s="15">
        <v>44957</v>
      </c>
      <c r="G74" s="15">
        <v>44959</v>
      </c>
      <c r="H74" s="16"/>
      <c r="I74" s="15">
        <v>44957</v>
      </c>
      <c r="J74" s="14">
        <v>2238.91</v>
      </c>
      <c r="K74" s="17">
        <v>283.81</v>
      </c>
      <c r="L74" s="17">
        <v>150.16</v>
      </c>
      <c r="M74" s="17">
        <v>330.36</v>
      </c>
      <c r="N74" s="17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10">
        <v>15</v>
      </c>
      <c r="B75" s="11" t="s">
        <v>126</v>
      </c>
      <c r="C75" s="12" t="s">
        <v>127</v>
      </c>
      <c r="D75" s="13">
        <v>17725</v>
      </c>
      <c r="E75" s="14">
        <v>57062.1</v>
      </c>
      <c r="F75" s="15">
        <v>44957</v>
      </c>
      <c r="G75" s="15">
        <v>44959</v>
      </c>
      <c r="H75" s="16"/>
      <c r="I75" s="15">
        <v>44956</v>
      </c>
      <c r="J75" s="14">
        <v>34639.65</v>
      </c>
      <c r="K75" s="17">
        <v>5392.36</v>
      </c>
      <c r="L75" s="17">
        <v>2282.48</v>
      </c>
      <c r="M75" s="17">
        <v>6276.83</v>
      </c>
      <c r="N75" s="17">
        <v>8470.7800000000007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10">
        <v>16</v>
      </c>
      <c r="B76" s="11" t="s">
        <v>138</v>
      </c>
      <c r="C76" s="12" t="s">
        <v>139</v>
      </c>
      <c r="D76" s="13">
        <v>2090</v>
      </c>
      <c r="E76" s="14">
        <v>45070.25</v>
      </c>
      <c r="F76" s="15">
        <v>44957</v>
      </c>
      <c r="G76" s="15">
        <v>44959</v>
      </c>
      <c r="H76" s="16"/>
      <c r="I76" s="15">
        <v>44952</v>
      </c>
      <c r="J76" s="14">
        <v>27095.08</v>
      </c>
      <c r="K76" s="17">
        <v>4259.1400000000003</v>
      </c>
      <c r="L76" s="17">
        <v>1802.81</v>
      </c>
      <c r="M76" s="17">
        <v>4957.7299999999996</v>
      </c>
      <c r="N76" s="17">
        <v>6955.49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10">
        <v>17</v>
      </c>
      <c r="B77" s="11" t="s">
        <v>118</v>
      </c>
      <c r="C77" s="12" t="s">
        <v>119</v>
      </c>
      <c r="D77" s="13">
        <v>49618</v>
      </c>
      <c r="E77" s="14">
        <v>74419.02</v>
      </c>
      <c r="F77" s="15">
        <v>44964</v>
      </c>
      <c r="G77" s="15">
        <v>44979</v>
      </c>
      <c r="H77" s="16"/>
      <c r="I77" s="15">
        <v>44964</v>
      </c>
      <c r="J77" s="14">
        <v>50977.62</v>
      </c>
      <c r="K77" s="17">
        <v>4353.51</v>
      </c>
      <c r="L77" s="17">
        <v>2604.67</v>
      </c>
      <c r="M77" s="17">
        <v>8186.09</v>
      </c>
      <c r="N77" s="17">
        <v>8297.1299999999992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10">
        <v>18</v>
      </c>
      <c r="B78" s="11" t="s">
        <v>122</v>
      </c>
      <c r="C78" s="12" t="s">
        <v>123</v>
      </c>
      <c r="D78" s="13">
        <v>202300174</v>
      </c>
      <c r="E78" s="14">
        <v>11431.7</v>
      </c>
      <c r="F78" s="15">
        <v>44964</v>
      </c>
      <c r="G78" s="15">
        <v>44979</v>
      </c>
      <c r="H78" s="16"/>
      <c r="I78" s="15">
        <v>44958</v>
      </c>
      <c r="J78" s="14">
        <v>10351.41</v>
      </c>
      <c r="K78" s="17">
        <v>1080.29</v>
      </c>
      <c r="L78" s="17"/>
      <c r="M78" s="17"/>
      <c r="N78" s="17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10">
        <v>19</v>
      </c>
      <c r="B79" s="11" t="s">
        <v>120</v>
      </c>
      <c r="C79" s="12" t="s">
        <v>121</v>
      </c>
      <c r="D79" s="13">
        <v>33059</v>
      </c>
      <c r="E79" s="14">
        <v>45620.44</v>
      </c>
      <c r="F79" s="15">
        <v>44965</v>
      </c>
      <c r="G79" s="15">
        <v>44987</v>
      </c>
      <c r="H79" s="16"/>
      <c r="I79" s="15">
        <v>44965</v>
      </c>
      <c r="J79" s="14">
        <v>27725.94</v>
      </c>
      <c r="K79" s="17">
        <v>4311.12</v>
      </c>
      <c r="L79" s="17">
        <v>1824.82</v>
      </c>
      <c r="M79" s="17">
        <v>5018.25</v>
      </c>
      <c r="N79" s="17">
        <v>6740.31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10">
        <v>20</v>
      </c>
      <c r="B80" s="11" t="s">
        <v>140</v>
      </c>
      <c r="C80" s="12" t="s">
        <v>141</v>
      </c>
      <c r="D80" s="13">
        <v>53</v>
      </c>
      <c r="E80" s="14">
        <v>27714.04</v>
      </c>
      <c r="F80" s="15">
        <v>44966</v>
      </c>
      <c r="G80" s="15">
        <v>44987</v>
      </c>
      <c r="H80" s="16"/>
      <c r="I80" s="15">
        <v>44966</v>
      </c>
      <c r="J80" s="14">
        <v>16209.88</v>
      </c>
      <c r="K80" s="17">
        <v>2618.9699999999998</v>
      </c>
      <c r="L80" s="17">
        <v>969.99</v>
      </c>
      <c r="M80" s="17">
        <v>3048.54</v>
      </c>
      <c r="N80" s="17">
        <v>4866.66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10">
        <v>21</v>
      </c>
      <c r="B81" s="11" t="s">
        <v>142</v>
      </c>
      <c r="C81" s="12" t="s">
        <v>143</v>
      </c>
      <c r="D81" s="13" t="s">
        <v>144</v>
      </c>
      <c r="E81" s="14">
        <v>4290</v>
      </c>
      <c r="F81" s="15">
        <v>44966</v>
      </c>
      <c r="G81" s="15">
        <v>44979</v>
      </c>
      <c r="H81" s="16" t="s">
        <v>115</v>
      </c>
      <c r="I81" s="15">
        <v>44965</v>
      </c>
      <c r="J81" s="14">
        <v>4290</v>
      </c>
      <c r="K81" s="17"/>
      <c r="L81" s="17"/>
      <c r="M81" s="17"/>
      <c r="N81" s="17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10">
        <v>22</v>
      </c>
      <c r="B82" s="11" t="s">
        <v>113</v>
      </c>
      <c r="C82" s="12" t="s">
        <v>114</v>
      </c>
      <c r="D82" s="13">
        <v>1163</v>
      </c>
      <c r="E82" s="14">
        <v>18725.84</v>
      </c>
      <c r="F82" s="15">
        <v>44970</v>
      </c>
      <c r="G82" s="15">
        <v>44987</v>
      </c>
      <c r="H82" s="16" t="s">
        <v>115</v>
      </c>
      <c r="I82" s="15">
        <v>44967</v>
      </c>
      <c r="J82" s="14">
        <v>11442.92</v>
      </c>
      <c r="K82" s="17">
        <v>1769.6</v>
      </c>
      <c r="L82" s="17">
        <v>749.03</v>
      </c>
      <c r="M82" s="17">
        <v>2059.84</v>
      </c>
      <c r="N82" s="17">
        <v>2704.45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10">
        <v>23</v>
      </c>
      <c r="B83" s="11" t="s">
        <v>130</v>
      </c>
      <c r="C83" s="12" t="s">
        <v>133</v>
      </c>
      <c r="D83" s="13" t="s">
        <v>145</v>
      </c>
      <c r="E83" s="14">
        <v>27218.89</v>
      </c>
      <c r="F83" s="15">
        <v>44974</v>
      </c>
      <c r="G83" s="15">
        <v>44987</v>
      </c>
      <c r="H83" s="16"/>
      <c r="I83" s="15">
        <v>44973</v>
      </c>
      <c r="J83" s="14">
        <v>16838.34</v>
      </c>
      <c r="K83" s="17">
        <v>2572.19</v>
      </c>
      <c r="L83" s="17">
        <v>952.66</v>
      </c>
      <c r="M83" s="17">
        <v>2994.08</v>
      </c>
      <c r="N83" s="17">
        <v>3861.62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0">
        <v>24</v>
      </c>
      <c r="B84" s="11" t="s">
        <v>130</v>
      </c>
      <c r="C84" s="12" t="s">
        <v>133</v>
      </c>
      <c r="D84" s="13" t="s">
        <v>146</v>
      </c>
      <c r="E84" s="14">
        <v>7312.82</v>
      </c>
      <c r="F84" s="15">
        <v>44974</v>
      </c>
      <c r="G84" s="15">
        <v>44987</v>
      </c>
      <c r="H84" s="16"/>
      <c r="I84" s="15">
        <v>44974</v>
      </c>
      <c r="J84" s="14">
        <v>2590.8200000000002</v>
      </c>
      <c r="K84" s="17">
        <v>691.06</v>
      </c>
      <c r="L84" s="17">
        <v>255.95</v>
      </c>
      <c r="M84" s="17">
        <v>804.41</v>
      </c>
      <c r="N84" s="17">
        <v>2970.58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0">
        <v>25</v>
      </c>
      <c r="B85" s="11" t="s">
        <v>124</v>
      </c>
      <c r="C85" s="12" t="s">
        <v>125</v>
      </c>
      <c r="D85" s="13">
        <v>3174</v>
      </c>
      <c r="E85" s="14">
        <v>9847.57</v>
      </c>
      <c r="F85" s="15">
        <v>44981</v>
      </c>
      <c r="G85" s="15">
        <v>44987</v>
      </c>
      <c r="H85" s="16"/>
      <c r="I85" s="15">
        <v>44971</v>
      </c>
      <c r="J85" s="14">
        <v>8916.9699999999993</v>
      </c>
      <c r="K85" s="17">
        <v>930.6</v>
      </c>
      <c r="L85" s="17"/>
      <c r="M85" s="17"/>
      <c r="N85" s="17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10">
        <v>26</v>
      </c>
      <c r="B86" s="11" t="s">
        <v>128</v>
      </c>
      <c r="C86" s="12" t="s">
        <v>129</v>
      </c>
      <c r="D86" s="13">
        <v>177618</v>
      </c>
      <c r="E86" s="14">
        <v>31684.5</v>
      </c>
      <c r="F86" s="15">
        <v>44981</v>
      </c>
      <c r="G86" s="15">
        <v>44987</v>
      </c>
      <c r="H86" s="16"/>
      <c r="I86" s="15">
        <v>44980</v>
      </c>
      <c r="J86" s="14">
        <v>19525.62</v>
      </c>
      <c r="K86" s="17">
        <v>2994.2</v>
      </c>
      <c r="L86" s="17">
        <v>1108.96</v>
      </c>
      <c r="M86" s="17">
        <v>3485.3</v>
      </c>
      <c r="N86" s="17">
        <v>4570.42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10">
        <v>27</v>
      </c>
      <c r="B87" s="11" t="s">
        <v>136</v>
      </c>
      <c r="C87" s="12" t="s">
        <v>137</v>
      </c>
      <c r="D87" s="13">
        <v>4624</v>
      </c>
      <c r="E87" s="14">
        <v>11990.9</v>
      </c>
      <c r="F87" s="15">
        <v>44985</v>
      </c>
      <c r="G87" s="15">
        <v>44987</v>
      </c>
      <c r="H87" s="16"/>
      <c r="I87" s="15">
        <v>44985</v>
      </c>
      <c r="J87" s="14">
        <v>7072.54</v>
      </c>
      <c r="K87" s="17">
        <v>1133.1400000000001</v>
      </c>
      <c r="L87" s="17">
        <v>599.54999999999995</v>
      </c>
      <c r="M87" s="17">
        <v>1319</v>
      </c>
      <c r="N87" s="17">
        <v>1866.67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10">
        <v>28</v>
      </c>
      <c r="B88" s="11" t="s">
        <v>136</v>
      </c>
      <c r="C88" s="12" t="s">
        <v>137</v>
      </c>
      <c r="D88" s="13">
        <v>4625</v>
      </c>
      <c r="E88" s="14">
        <v>62.48</v>
      </c>
      <c r="F88" s="15">
        <v>44985</v>
      </c>
      <c r="G88" s="15">
        <v>44987</v>
      </c>
      <c r="H88" s="16"/>
      <c r="I88" s="15">
        <v>44985</v>
      </c>
      <c r="J88" s="14">
        <v>46.59</v>
      </c>
      <c r="K88" s="17">
        <v>5.9</v>
      </c>
      <c r="L88" s="17">
        <v>3.12</v>
      </c>
      <c r="M88" s="17">
        <v>6.87</v>
      </c>
      <c r="N88" s="17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10">
        <v>29</v>
      </c>
      <c r="B89" s="11" t="s">
        <v>136</v>
      </c>
      <c r="C89" s="12" t="s">
        <v>137</v>
      </c>
      <c r="D89" s="13">
        <v>4626</v>
      </c>
      <c r="E89" s="14">
        <v>1626.53</v>
      </c>
      <c r="F89" s="15">
        <v>44985</v>
      </c>
      <c r="G89" s="15">
        <v>44987</v>
      </c>
      <c r="H89" s="16"/>
      <c r="I89" s="15">
        <v>44985</v>
      </c>
      <c r="J89" s="14">
        <v>1212.57</v>
      </c>
      <c r="K89" s="17">
        <v>153.71</v>
      </c>
      <c r="L89" s="17">
        <v>81.33</v>
      </c>
      <c r="M89" s="17">
        <v>178.92</v>
      </c>
      <c r="N89" s="1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10">
        <v>30</v>
      </c>
      <c r="B90" s="11" t="s">
        <v>140</v>
      </c>
      <c r="C90" s="12" t="s">
        <v>147</v>
      </c>
      <c r="D90" s="13">
        <v>5315</v>
      </c>
      <c r="E90" s="14">
        <v>30634.22</v>
      </c>
      <c r="F90" s="15">
        <v>44966</v>
      </c>
      <c r="G90" s="15">
        <v>44987</v>
      </c>
      <c r="H90" s="16"/>
      <c r="I90" s="15">
        <v>44985</v>
      </c>
      <c r="J90" s="14">
        <v>18430.669999999998</v>
      </c>
      <c r="K90" s="17">
        <v>2894.93</v>
      </c>
      <c r="L90" s="17">
        <v>1072.2</v>
      </c>
      <c r="M90" s="17">
        <v>3369.76</v>
      </c>
      <c r="N90" s="17">
        <v>4866.66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10">
        <v>31</v>
      </c>
      <c r="B91" s="11" t="s">
        <v>138</v>
      </c>
      <c r="C91" s="12" t="s">
        <v>139</v>
      </c>
      <c r="D91" s="13">
        <v>2090</v>
      </c>
      <c r="E91" s="14">
        <v>45070.25</v>
      </c>
      <c r="F91" s="15">
        <v>44986</v>
      </c>
      <c r="G91" s="15">
        <v>44987</v>
      </c>
      <c r="H91" s="16"/>
      <c r="I91" s="15">
        <v>44985</v>
      </c>
      <c r="J91" s="14">
        <v>27095.08</v>
      </c>
      <c r="K91" s="17">
        <v>4259.1400000000003</v>
      </c>
      <c r="L91" s="17">
        <v>1802.81</v>
      </c>
      <c r="M91" s="17">
        <v>4957.7299999999996</v>
      </c>
      <c r="N91" s="17">
        <v>6955.49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10">
        <v>32</v>
      </c>
      <c r="B92" s="11" t="s">
        <v>130</v>
      </c>
      <c r="C92" s="12" t="s">
        <v>133</v>
      </c>
      <c r="D92" s="13" t="s">
        <v>148</v>
      </c>
      <c r="E92" s="14">
        <v>13828.48</v>
      </c>
      <c r="F92" s="15">
        <v>44986</v>
      </c>
      <c r="G92" s="15">
        <v>44998</v>
      </c>
      <c r="H92" s="16"/>
      <c r="I92" s="15">
        <v>44974</v>
      </c>
      <c r="J92" s="14">
        <v>7545.98</v>
      </c>
      <c r="K92" s="17">
        <v>1306.79</v>
      </c>
      <c r="L92" s="17">
        <v>484</v>
      </c>
      <c r="M92" s="17">
        <v>1521.13</v>
      </c>
      <c r="N92" s="17">
        <v>2970.58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10">
        <v>33</v>
      </c>
      <c r="B93" s="11" t="s">
        <v>126</v>
      </c>
      <c r="C93" s="12" t="s">
        <v>127</v>
      </c>
      <c r="D93" s="13">
        <v>23074</v>
      </c>
      <c r="E93" s="14">
        <v>61620.02</v>
      </c>
      <c r="F93" s="15">
        <v>44988</v>
      </c>
      <c r="G93" s="15">
        <v>44998</v>
      </c>
      <c r="H93" s="16"/>
      <c r="I93" s="15">
        <v>44987</v>
      </c>
      <c r="J93" s="14">
        <v>37390.14</v>
      </c>
      <c r="K93" s="17">
        <v>5823.09</v>
      </c>
      <c r="L93" s="17">
        <v>2464.8000000000002</v>
      </c>
      <c r="M93" s="17">
        <v>6778.2</v>
      </c>
      <c r="N93" s="17">
        <v>9163.7900000000009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10">
        <v>34</v>
      </c>
      <c r="B94" s="11" t="s">
        <v>118</v>
      </c>
      <c r="C94" s="12" t="s">
        <v>119</v>
      </c>
      <c r="D94" s="13">
        <v>50079</v>
      </c>
      <c r="E94" s="14">
        <v>71857.95</v>
      </c>
      <c r="F94" s="15">
        <v>44991</v>
      </c>
      <c r="G94" s="15">
        <v>44998</v>
      </c>
      <c r="H94" s="16" t="s">
        <v>149</v>
      </c>
      <c r="I94" s="15">
        <v>44991</v>
      </c>
      <c r="J94" s="14">
        <v>48937.72</v>
      </c>
      <c r="K94" s="17">
        <v>4203.7</v>
      </c>
      <c r="L94" s="17">
        <v>2515.0300000000002</v>
      </c>
      <c r="M94" s="17">
        <v>7903.37</v>
      </c>
      <c r="N94" s="17">
        <v>8297.1299999999992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10">
        <v>35</v>
      </c>
      <c r="B95" s="11" t="s">
        <v>120</v>
      </c>
      <c r="C95" s="12" t="s">
        <v>121</v>
      </c>
      <c r="D95" s="13">
        <v>34475</v>
      </c>
      <c r="E95" s="14">
        <v>43087.53</v>
      </c>
      <c r="F95" s="15">
        <v>44993</v>
      </c>
      <c r="G95" s="15">
        <v>45008</v>
      </c>
      <c r="H95" s="16"/>
      <c r="I95" s="15">
        <v>44992</v>
      </c>
      <c r="J95" s="14">
        <v>25812.32</v>
      </c>
      <c r="K95" s="17">
        <v>4071.77</v>
      </c>
      <c r="L95" s="17">
        <v>1723.5</v>
      </c>
      <c r="M95" s="17">
        <v>4739.63</v>
      </c>
      <c r="N95" s="17">
        <v>6740.31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10">
        <v>36</v>
      </c>
      <c r="B96" s="11" t="s">
        <v>122</v>
      </c>
      <c r="C96" s="12" t="s">
        <v>123</v>
      </c>
      <c r="D96" s="13">
        <v>464</v>
      </c>
      <c r="E96" s="14">
        <v>11794.46</v>
      </c>
      <c r="F96" s="15">
        <v>44994</v>
      </c>
      <c r="G96" s="15">
        <v>45008</v>
      </c>
      <c r="H96" s="16"/>
      <c r="I96" s="15">
        <v>44991</v>
      </c>
      <c r="J96" s="14">
        <v>10679.88</v>
      </c>
      <c r="K96" s="17">
        <v>1114.58</v>
      </c>
      <c r="L96" s="17"/>
      <c r="M96" s="17"/>
      <c r="N96" s="17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10">
        <v>37</v>
      </c>
      <c r="B97" s="11" t="s">
        <v>113</v>
      </c>
      <c r="C97" s="12" t="s">
        <v>114</v>
      </c>
      <c r="D97" s="13">
        <v>1461</v>
      </c>
      <c r="E97" s="14">
        <v>18569.810000000001</v>
      </c>
      <c r="F97" s="15">
        <v>44998</v>
      </c>
      <c r="G97" s="15">
        <v>45008</v>
      </c>
      <c r="H97" s="16" t="s">
        <v>115</v>
      </c>
      <c r="I97" s="15">
        <v>44997</v>
      </c>
      <c r="J97" s="14"/>
      <c r="K97" s="17"/>
      <c r="L97" s="17"/>
      <c r="M97" s="17"/>
      <c r="N97" s="17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10">
        <v>38</v>
      </c>
      <c r="B98" s="11" t="s">
        <v>150</v>
      </c>
      <c r="C98" s="12" t="s">
        <v>151</v>
      </c>
      <c r="D98" s="13">
        <v>550</v>
      </c>
      <c r="E98" s="14">
        <v>8555</v>
      </c>
      <c r="F98" s="15">
        <v>44999</v>
      </c>
      <c r="G98" s="15">
        <v>45008</v>
      </c>
      <c r="H98" s="16"/>
      <c r="I98" s="15">
        <v>44998</v>
      </c>
      <c r="J98" s="14">
        <v>8555</v>
      </c>
      <c r="K98" s="17"/>
      <c r="L98" s="17"/>
      <c r="M98" s="17"/>
      <c r="N98" s="17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10">
        <v>39</v>
      </c>
      <c r="B99" s="11" t="s">
        <v>116</v>
      </c>
      <c r="C99" s="12" t="s">
        <v>117</v>
      </c>
      <c r="D99" s="13">
        <v>173</v>
      </c>
      <c r="E99" s="14">
        <v>123013.4</v>
      </c>
      <c r="F99" s="15">
        <v>44999</v>
      </c>
      <c r="G99" s="15">
        <v>45008</v>
      </c>
      <c r="H99" s="16" t="s">
        <v>115</v>
      </c>
      <c r="I99" s="15">
        <v>44991</v>
      </c>
      <c r="J99" s="14">
        <v>123013.4</v>
      </c>
      <c r="K99" s="17"/>
      <c r="L99" s="17"/>
      <c r="M99" s="17"/>
      <c r="N99" s="17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10">
        <v>40</v>
      </c>
      <c r="B100" s="11" t="s">
        <v>124</v>
      </c>
      <c r="C100" s="12" t="s">
        <v>125</v>
      </c>
      <c r="D100" s="13">
        <v>3228</v>
      </c>
      <c r="E100" s="14">
        <v>9847.57</v>
      </c>
      <c r="F100" s="15">
        <v>45007</v>
      </c>
      <c r="G100" s="15">
        <v>45019</v>
      </c>
      <c r="H100" s="16"/>
      <c r="I100" s="15">
        <v>44995</v>
      </c>
      <c r="J100" s="14">
        <v>8916.9699999999993</v>
      </c>
      <c r="K100" s="17">
        <v>930.6</v>
      </c>
      <c r="L100" s="17"/>
      <c r="M100" s="17"/>
      <c r="N100" s="17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10">
        <v>41</v>
      </c>
      <c r="B101" s="11" t="s">
        <v>130</v>
      </c>
      <c r="C101" s="12" t="s">
        <v>133</v>
      </c>
      <c r="D101" s="13" t="s">
        <v>152</v>
      </c>
      <c r="E101" s="14">
        <v>27385.22</v>
      </c>
      <c r="F101" s="15">
        <v>45007</v>
      </c>
      <c r="G101" s="15">
        <v>45019</v>
      </c>
      <c r="H101" s="16"/>
      <c r="I101" s="15">
        <v>45006</v>
      </c>
      <c r="J101" s="14">
        <v>16964.849999999999</v>
      </c>
      <c r="K101" s="17">
        <v>2587.9</v>
      </c>
      <c r="L101" s="17">
        <v>958.48</v>
      </c>
      <c r="M101" s="17">
        <v>3012.37</v>
      </c>
      <c r="N101" s="17">
        <v>3861.62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10">
        <v>42</v>
      </c>
      <c r="B102" s="11" t="s">
        <v>118</v>
      </c>
      <c r="C102" s="12" t="s">
        <v>119</v>
      </c>
      <c r="D102" s="13">
        <v>50532</v>
      </c>
      <c r="E102" s="14">
        <v>67319.929999999993</v>
      </c>
      <c r="F102" s="15">
        <v>45009</v>
      </c>
      <c r="G102" s="15">
        <v>45019</v>
      </c>
      <c r="H102" s="16"/>
      <c r="I102" s="15">
        <v>45008</v>
      </c>
      <c r="J102" s="14">
        <v>45323.19</v>
      </c>
      <c r="K102" s="17">
        <v>3938.22</v>
      </c>
      <c r="L102" s="17">
        <v>2365.1999999999998</v>
      </c>
      <c r="M102" s="17">
        <v>7405.19</v>
      </c>
      <c r="N102" s="17">
        <v>8297.1299999999992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10">
        <v>43</v>
      </c>
      <c r="B103" s="11" t="s">
        <v>128</v>
      </c>
      <c r="C103" s="12" t="s">
        <v>129</v>
      </c>
      <c r="D103" s="13">
        <v>179628</v>
      </c>
      <c r="E103" s="14">
        <v>31648.36</v>
      </c>
      <c r="F103" s="15">
        <v>45012</v>
      </c>
      <c r="G103" s="15">
        <v>45019</v>
      </c>
      <c r="H103" s="16"/>
      <c r="I103" s="15">
        <v>45009</v>
      </c>
      <c r="J103" s="14">
        <v>19498.16</v>
      </c>
      <c r="K103" s="17">
        <v>2990.77</v>
      </c>
      <c r="L103" s="17">
        <v>1107.69</v>
      </c>
      <c r="M103" s="17">
        <v>3481.32</v>
      </c>
      <c r="N103" s="17">
        <v>4570.42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10">
        <v>44</v>
      </c>
      <c r="B104" s="11" t="s">
        <v>138</v>
      </c>
      <c r="C104" s="12" t="s">
        <v>139</v>
      </c>
      <c r="D104" s="13">
        <v>2224</v>
      </c>
      <c r="E104" s="14">
        <v>45070.25</v>
      </c>
      <c r="F104" s="15">
        <v>45014</v>
      </c>
      <c r="G104" s="15">
        <v>45019</v>
      </c>
      <c r="H104" s="16"/>
      <c r="I104" s="15">
        <v>45013</v>
      </c>
      <c r="J104" s="14">
        <v>27095.08</v>
      </c>
      <c r="K104" s="17">
        <v>4259.1400000000003</v>
      </c>
      <c r="L104" s="17">
        <v>1802.81</v>
      </c>
      <c r="M104" s="17">
        <v>4957.7299999999996</v>
      </c>
      <c r="N104" s="17">
        <v>6955.49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10">
        <v>45</v>
      </c>
      <c r="B105" s="11" t="s">
        <v>136</v>
      </c>
      <c r="C105" s="12" t="s">
        <v>137</v>
      </c>
      <c r="D105" s="13">
        <v>4732</v>
      </c>
      <c r="E105" s="14">
        <v>6058.03</v>
      </c>
      <c r="F105" s="15">
        <v>45014</v>
      </c>
      <c r="G105" s="15">
        <v>45019</v>
      </c>
      <c r="H105" s="16"/>
      <c r="I105" s="15">
        <v>45014</v>
      </c>
      <c r="J105" s="14">
        <v>2649.59</v>
      </c>
      <c r="K105" s="17">
        <v>572.49</v>
      </c>
      <c r="L105" s="17">
        <v>302.89999999999998</v>
      </c>
      <c r="M105" s="17">
        <v>666.38</v>
      </c>
      <c r="N105" s="17">
        <v>1866.67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10">
        <v>46</v>
      </c>
      <c r="B106" s="11" t="s">
        <v>150</v>
      </c>
      <c r="C106" s="12" t="s">
        <v>151</v>
      </c>
      <c r="D106" s="13">
        <v>556</v>
      </c>
      <c r="E106" s="14">
        <v>5883</v>
      </c>
      <c r="F106" s="15">
        <v>45014</v>
      </c>
      <c r="G106" s="15">
        <v>45019</v>
      </c>
      <c r="H106" s="16"/>
      <c r="I106" s="15">
        <v>45012</v>
      </c>
      <c r="J106" s="14">
        <v>5883</v>
      </c>
      <c r="K106" s="17"/>
      <c r="L106" s="17"/>
      <c r="M106" s="17"/>
      <c r="N106" s="17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10">
        <v>47</v>
      </c>
      <c r="B107" s="11" t="s">
        <v>130</v>
      </c>
      <c r="C107" s="12" t="s">
        <v>133</v>
      </c>
      <c r="D107" s="13" t="s">
        <v>153</v>
      </c>
      <c r="E107" s="14">
        <v>10525.74</v>
      </c>
      <c r="F107" s="15">
        <v>45014</v>
      </c>
      <c r="G107" s="15">
        <v>45019</v>
      </c>
      <c r="H107" s="16"/>
      <c r="I107" s="15">
        <v>45014</v>
      </c>
      <c r="J107" s="14">
        <v>5034.25</v>
      </c>
      <c r="K107" s="17">
        <v>994.68</v>
      </c>
      <c r="L107" s="17">
        <v>368.4</v>
      </c>
      <c r="M107" s="17">
        <v>1157.83</v>
      </c>
      <c r="N107" s="17">
        <v>2970.58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0">
        <v>48</v>
      </c>
      <c r="B108" s="11" t="s">
        <v>130</v>
      </c>
      <c r="C108" s="12" t="s">
        <v>133</v>
      </c>
      <c r="D108" s="13" t="s">
        <v>154</v>
      </c>
      <c r="E108" s="14">
        <v>15691.13</v>
      </c>
      <c r="F108" s="15">
        <v>45014</v>
      </c>
      <c r="G108" s="15">
        <v>45019</v>
      </c>
      <c r="H108" s="16"/>
      <c r="I108" s="15">
        <v>45014</v>
      </c>
      <c r="J108" s="14">
        <v>8962.5300000000007</v>
      </c>
      <c r="K108" s="17">
        <v>1482.81</v>
      </c>
      <c r="L108" s="17">
        <v>549.19000000000005</v>
      </c>
      <c r="M108" s="17">
        <v>1726.02</v>
      </c>
      <c r="N108" s="17">
        <v>2970.58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>
      <c r="A109" s="10">
        <v>49</v>
      </c>
      <c r="B109" s="11" t="s">
        <v>140</v>
      </c>
      <c r="C109" s="12" t="s">
        <v>147</v>
      </c>
      <c r="D109" s="13">
        <v>6491</v>
      </c>
      <c r="E109" s="14">
        <v>29423.88</v>
      </c>
      <c r="F109" s="15">
        <v>45016</v>
      </c>
      <c r="G109" s="15">
        <v>45019</v>
      </c>
      <c r="H109" s="16"/>
      <c r="I109" s="15">
        <v>45016</v>
      </c>
      <c r="J109" s="14">
        <v>17510.189999999999</v>
      </c>
      <c r="K109" s="17">
        <v>2780.56</v>
      </c>
      <c r="L109" s="17">
        <v>1029.8399999999999</v>
      </c>
      <c r="M109" s="17">
        <v>3236.63</v>
      </c>
      <c r="N109" s="17">
        <v>4866.66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>
      <c r="A110" s="10">
        <v>50</v>
      </c>
      <c r="B110" s="11" t="s">
        <v>142</v>
      </c>
      <c r="C110" s="12" t="s">
        <v>143</v>
      </c>
      <c r="D110" s="13" t="s">
        <v>155</v>
      </c>
      <c r="E110" s="14">
        <v>6594.5</v>
      </c>
      <c r="F110" s="15">
        <v>45019</v>
      </c>
      <c r="G110" s="15">
        <v>45026</v>
      </c>
      <c r="H110" s="16" t="s">
        <v>115</v>
      </c>
      <c r="I110" s="15">
        <v>45013</v>
      </c>
      <c r="J110" s="14">
        <v>6594.5</v>
      </c>
      <c r="K110" s="17"/>
      <c r="L110" s="17"/>
      <c r="M110" s="17"/>
      <c r="N110" s="17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>
      <c r="A111" s="10">
        <v>51</v>
      </c>
      <c r="B111" s="11" t="s">
        <v>116</v>
      </c>
      <c r="C111" s="12" t="s">
        <v>117</v>
      </c>
      <c r="D111" s="13">
        <v>176</v>
      </c>
      <c r="E111" s="14">
        <v>245566.8</v>
      </c>
      <c r="F111" s="15">
        <v>45020</v>
      </c>
      <c r="G111" s="15">
        <v>45027</v>
      </c>
      <c r="H111" s="16" t="s">
        <v>115</v>
      </c>
      <c r="I111" s="15">
        <v>45016</v>
      </c>
      <c r="J111" s="14">
        <v>245566.8</v>
      </c>
      <c r="K111" s="17"/>
      <c r="L111" s="17"/>
      <c r="M111" s="17"/>
      <c r="N111" s="17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>
      <c r="A112" s="10">
        <v>52</v>
      </c>
      <c r="B112" s="11" t="s">
        <v>118</v>
      </c>
      <c r="C112" s="12" t="s">
        <v>119</v>
      </c>
      <c r="D112" s="13">
        <v>50683</v>
      </c>
      <c r="E112" s="14">
        <v>10125.48</v>
      </c>
      <c r="F112" s="15">
        <v>45021</v>
      </c>
      <c r="G112" s="15">
        <v>45027</v>
      </c>
      <c r="H112" s="16" t="s">
        <v>156</v>
      </c>
      <c r="I112" s="15">
        <v>45021</v>
      </c>
      <c r="J112" s="14">
        <v>6590.42</v>
      </c>
      <c r="K112" s="17">
        <v>592.34</v>
      </c>
      <c r="L112" s="17">
        <v>354.39</v>
      </c>
      <c r="M112" s="17">
        <v>1113.8</v>
      </c>
      <c r="N112" s="17">
        <v>1474.53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>
      <c r="A113" s="10">
        <v>53</v>
      </c>
      <c r="B113" s="11" t="s">
        <v>113</v>
      </c>
      <c r="C113" s="12" t="s">
        <v>114</v>
      </c>
      <c r="D113" s="13">
        <v>1711</v>
      </c>
      <c r="E113" s="14">
        <v>10923.4</v>
      </c>
      <c r="F113" s="15">
        <v>45029</v>
      </c>
      <c r="G113" s="15">
        <v>45035</v>
      </c>
      <c r="H113" s="16" t="s">
        <v>157</v>
      </c>
      <c r="I113" s="15">
        <v>45028</v>
      </c>
      <c r="J113" s="14">
        <v>6900.4</v>
      </c>
      <c r="K113" s="17">
        <v>1032.26</v>
      </c>
      <c r="L113" s="17">
        <v>436.94</v>
      </c>
      <c r="M113" s="17">
        <v>1201.57</v>
      </c>
      <c r="N113" s="17">
        <v>1352.23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>
      <c r="A114" s="10">
        <v>54</v>
      </c>
      <c r="B114" s="11" t="s">
        <v>122</v>
      </c>
      <c r="C114" s="12" t="s">
        <v>123</v>
      </c>
      <c r="D114" s="13">
        <v>612</v>
      </c>
      <c r="E114" s="14">
        <v>12135.2</v>
      </c>
      <c r="F114" s="15">
        <v>45029</v>
      </c>
      <c r="G114" s="15">
        <v>45036</v>
      </c>
      <c r="H114" s="16" t="s">
        <v>158</v>
      </c>
      <c r="I114" s="15">
        <v>45020</v>
      </c>
      <c r="J114" s="14">
        <v>10988.42</v>
      </c>
      <c r="K114" s="17">
        <v>1146.78</v>
      </c>
      <c r="L114" s="17"/>
      <c r="M114" s="17"/>
      <c r="N114" s="17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>
      <c r="A115" s="10">
        <v>55</v>
      </c>
      <c r="B115" s="11" t="s">
        <v>126</v>
      </c>
      <c r="C115" s="12" t="s">
        <v>127</v>
      </c>
      <c r="D115" s="13">
        <v>29834</v>
      </c>
      <c r="E115" s="14">
        <v>64230.02</v>
      </c>
      <c r="F115" s="15">
        <v>45030</v>
      </c>
      <c r="G115" s="15">
        <v>45036</v>
      </c>
      <c r="H115" s="16" t="s">
        <v>159</v>
      </c>
      <c r="I115" s="15">
        <v>45030</v>
      </c>
      <c r="J115" s="14">
        <v>39361.99</v>
      </c>
      <c r="K115" s="17">
        <v>6069.74</v>
      </c>
      <c r="L115" s="17">
        <v>2569.1999999999998</v>
      </c>
      <c r="M115" s="17">
        <v>7065.3</v>
      </c>
      <c r="N115" s="17">
        <v>9163.7900000000009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>
      <c r="A116" s="10">
        <v>56</v>
      </c>
      <c r="B116" s="11" t="s">
        <v>120</v>
      </c>
      <c r="C116" s="12" t="s">
        <v>160</v>
      </c>
      <c r="D116" s="13">
        <v>36016</v>
      </c>
      <c r="E116" s="14">
        <v>45552.160000000003</v>
      </c>
      <c r="F116" s="15">
        <v>45026</v>
      </c>
      <c r="G116" s="15">
        <v>45049</v>
      </c>
      <c r="H116" s="16" t="s">
        <v>161</v>
      </c>
      <c r="I116" s="15">
        <v>45022</v>
      </c>
      <c r="J116" s="14">
        <v>27074.45</v>
      </c>
      <c r="K116" s="17">
        <v>4304.68</v>
      </c>
      <c r="L116" s="17">
        <v>1822.09</v>
      </c>
      <c r="M116" s="17">
        <v>5010.74</v>
      </c>
      <c r="N116" s="17">
        <v>7340.2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>
      <c r="A117" s="10">
        <v>57</v>
      </c>
      <c r="B117" s="11" t="s">
        <v>136</v>
      </c>
      <c r="C117" s="12" t="s">
        <v>137</v>
      </c>
      <c r="D117" s="13">
        <v>4765</v>
      </c>
      <c r="E117" s="14">
        <v>6058.03</v>
      </c>
      <c r="F117" s="15">
        <v>45035</v>
      </c>
      <c r="G117" s="15">
        <v>45049</v>
      </c>
      <c r="H117" s="16" t="s">
        <v>162</v>
      </c>
      <c r="I117" s="15">
        <v>45035</v>
      </c>
      <c r="J117" s="14">
        <v>2649.6</v>
      </c>
      <c r="K117" s="17">
        <v>572.48</v>
      </c>
      <c r="L117" s="17">
        <v>302.89999999999998</v>
      </c>
      <c r="M117" s="17">
        <v>666.38</v>
      </c>
      <c r="N117" s="17">
        <v>1866.67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>
      <c r="A118" s="10">
        <v>58</v>
      </c>
      <c r="B118" s="11" t="s">
        <v>136</v>
      </c>
      <c r="C118" s="12" t="s">
        <v>137</v>
      </c>
      <c r="D118" s="13">
        <v>4767</v>
      </c>
      <c r="E118" s="14">
        <v>925.32</v>
      </c>
      <c r="F118" s="15">
        <v>45035</v>
      </c>
      <c r="G118" s="15">
        <v>45049</v>
      </c>
      <c r="H118" s="16" t="s">
        <v>163</v>
      </c>
      <c r="I118" s="15">
        <v>45035</v>
      </c>
      <c r="J118" s="14">
        <v>689.82</v>
      </c>
      <c r="K118" s="17">
        <v>87.44</v>
      </c>
      <c r="L118" s="17">
        <v>46.27</v>
      </c>
      <c r="M118" s="17">
        <v>101.79</v>
      </c>
      <c r="N118" s="17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>
      <c r="A119" s="10">
        <v>59</v>
      </c>
      <c r="B119" s="11" t="s">
        <v>136</v>
      </c>
      <c r="C119" s="12" t="s">
        <v>137</v>
      </c>
      <c r="D119" s="13">
        <v>4768</v>
      </c>
      <c r="E119" s="14">
        <v>62.48</v>
      </c>
      <c r="F119" s="15">
        <v>45035</v>
      </c>
      <c r="G119" s="15">
        <v>45049</v>
      </c>
      <c r="H119" s="16" t="s">
        <v>164</v>
      </c>
      <c r="I119" s="15">
        <v>45035</v>
      </c>
      <c r="J119" s="14">
        <v>46.59</v>
      </c>
      <c r="K119" s="17">
        <v>5.9</v>
      </c>
      <c r="L119" s="17">
        <v>3.12</v>
      </c>
      <c r="M119" s="17">
        <v>6.87</v>
      </c>
      <c r="N119" s="17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>
      <c r="A120" s="10">
        <v>60</v>
      </c>
      <c r="B120" s="11" t="s">
        <v>126</v>
      </c>
      <c r="C120" s="12" t="s">
        <v>127</v>
      </c>
      <c r="D120" s="13">
        <v>30191</v>
      </c>
      <c r="E120" s="14">
        <v>899.06</v>
      </c>
      <c r="F120" s="15">
        <v>45036</v>
      </c>
      <c r="G120" s="15">
        <v>45049</v>
      </c>
      <c r="H120" s="16" t="s">
        <v>165</v>
      </c>
      <c r="I120" s="15">
        <v>45035</v>
      </c>
      <c r="J120" s="14">
        <v>545.32000000000005</v>
      </c>
      <c r="K120" s="17">
        <v>84.96</v>
      </c>
      <c r="L120" s="17">
        <v>35.96</v>
      </c>
      <c r="M120" s="17">
        <v>98.9</v>
      </c>
      <c r="N120" s="17">
        <v>133.91999999999999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>
      <c r="A121" s="10">
        <v>61</v>
      </c>
      <c r="B121" s="11" t="s">
        <v>138</v>
      </c>
      <c r="C121" s="12" t="s">
        <v>139</v>
      </c>
      <c r="D121" s="13">
        <v>2291</v>
      </c>
      <c r="E121" s="14">
        <v>45070.25</v>
      </c>
      <c r="F121" s="15">
        <v>45036</v>
      </c>
      <c r="G121" s="15">
        <v>45049</v>
      </c>
      <c r="H121" s="16" t="s">
        <v>166</v>
      </c>
      <c r="I121" s="15">
        <v>45036</v>
      </c>
      <c r="J121" s="14">
        <v>27095.08</v>
      </c>
      <c r="K121" s="17">
        <v>4259.1400000000003</v>
      </c>
      <c r="L121" s="17">
        <v>1802.81</v>
      </c>
      <c r="M121" s="17">
        <v>4957.7299999999996</v>
      </c>
      <c r="N121" s="17">
        <v>6955.49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>
      <c r="A122" s="10">
        <v>62</v>
      </c>
      <c r="B122" s="11" t="s">
        <v>124</v>
      </c>
      <c r="C122" s="12" t="s">
        <v>125</v>
      </c>
      <c r="D122" s="13">
        <v>3313</v>
      </c>
      <c r="E122" s="14">
        <v>9847.57</v>
      </c>
      <c r="F122" s="15">
        <v>45040</v>
      </c>
      <c r="G122" s="15">
        <v>45049</v>
      </c>
      <c r="H122" s="16" t="s">
        <v>167</v>
      </c>
      <c r="I122" s="15">
        <v>45033</v>
      </c>
      <c r="J122" s="14">
        <v>8916.9699999999993</v>
      </c>
      <c r="K122" s="17">
        <v>930.6</v>
      </c>
      <c r="L122" s="17"/>
      <c r="M122" s="17"/>
      <c r="N122" s="17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>
      <c r="A123" s="10">
        <v>63</v>
      </c>
      <c r="B123" s="11" t="s">
        <v>130</v>
      </c>
      <c r="C123" s="12" t="s">
        <v>133</v>
      </c>
      <c r="D123" s="13" t="s">
        <v>168</v>
      </c>
      <c r="E123" s="14">
        <v>17784.55</v>
      </c>
      <c r="F123" s="15">
        <v>45036</v>
      </c>
      <c r="G123" s="15">
        <v>45049</v>
      </c>
      <c r="H123" s="16" t="s">
        <v>169</v>
      </c>
      <c r="I123" s="15">
        <v>45036</v>
      </c>
      <c r="J123" s="14">
        <v>10554.57</v>
      </c>
      <c r="K123" s="17">
        <v>1680.64</v>
      </c>
      <c r="L123" s="17">
        <v>622.46</v>
      </c>
      <c r="M123" s="17">
        <v>1956.3</v>
      </c>
      <c r="N123" s="17">
        <v>2970.58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>
      <c r="A124" s="10">
        <v>64</v>
      </c>
      <c r="B124" s="11" t="s">
        <v>128</v>
      </c>
      <c r="C124" s="12" t="s">
        <v>129</v>
      </c>
      <c r="D124" s="13">
        <v>181500</v>
      </c>
      <c r="E124" s="14">
        <v>31480.19</v>
      </c>
      <c r="F124" s="15">
        <v>45042</v>
      </c>
      <c r="G124" s="15">
        <v>45049</v>
      </c>
      <c r="H124" s="16" t="s">
        <v>170</v>
      </c>
      <c r="I124" s="15">
        <v>45041</v>
      </c>
      <c r="J124" s="14">
        <v>19370.259999999998</v>
      </c>
      <c r="K124" s="17">
        <v>2974.88</v>
      </c>
      <c r="L124" s="17">
        <v>1101.81</v>
      </c>
      <c r="M124" s="17">
        <v>3462.82</v>
      </c>
      <c r="N124" s="17">
        <v>4570.42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>
      <c r="A125" s="10">
        <v>65</v>
      </c>
      <c r="B125" s="11" t="s">
        <v>140</v>
      </c>
      <c r="C125" s="12" t="s">
        <v>147</v>
      </c>
      <c r="D125" s="13">
        <v>7404</v>
      </c>
      <c r="E125" s="14">
        <v>31022.55</v>
      </c>
      <c r="F125" s="15">
        <v>45043</v>
      </c>
      <c r="G125" s="15">
        <v>45049</v>
      </c>
      <c r="H125" s="16" t="s">
        <v>171</v>
      </c>
      <c r="I125" s="15">
        <v>45043</v>
      </c>
      <c r="J125" s="14">
        <v>18650.86</v>
      </c>
      <c r="K125" s="17">
        <v>2931.63</v>
      </c>
      <c r="L125" s="17">
        <v>1085.79</v>
      </c>
      <c r="M125" s="17">
        <v>3412.48</v>
      </c>
      <c r="N125" s="17">
        <v>4941.79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>
      <c r="A126" s="10">
        <v>69</v>
      </c>
      <c r="B126" s="11" t="s">
        <v>130</v>
      </c>
      <c r="C126" s="12" t="s">
        <v>133</v>
      </c>
      <c r="D126" s="13" t="s">
        <v>172</v>
      </c>
      <c r="E126" s="14">
        <v>15030.96</v>
      </c>
      <c r="F126" s="15">
        <v>45043</v>
      </c>
      <c r="G126" s="15">
        <v>45055</v>
      </c>
      <c r="H126" s="16" t="s">
        <v>173</v>
      </c>
      <c r="I126" s="15">
        <v>45042</v>
      </c>
      <c r="J126" s="14">
        <v>8460.4599999999991</v>
      </c>
      <c r="K126" s="17">
        <v>1420.43</v>
      </c>
      <c r="L126" s="17">
        <v>526.08000000000004</v>
      </c>
      <c r="M126" s="17">
        <v>1653.41</v>
      </c>
      <c r="N126" s="17">
        <v>2970.58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>
      <c r="A127" s="10">
        <v>66</v>
      </c>
      <c r="B127" s="11" t="s">
        <v>130</v>
      </c>
      <c r="C127" s="12" t="s">
        <v>131</v>
      </c>
      <c r="D127" s="13" t="s">
        <v>174</v>
      </c>
      <c r="E127" s="14">
        <v>29682.35</v>
      </c>
      <c r="F127" s="15">
        <v>45044</v>
      </c>
      <c r="G127" s="15">
        <v>45056</v>
      </c>
      <c r="H127" s="16" t="s">
        <v>175</v>
      </c>
      <c r="I127" s="15">
        <v>45044</v>
      </c>
      <c r="J127" s="14">
        <v>18368.12</v>
      </c>
      <c r="K127" s="17">
        <v>2804.98</v>
      </c>
      <c r="L127" s="17">
        <v>1038.8800000000001</v>
      </c>
      <c r="M127" s="17">
        <v>3265.06</v>
      </c>
      <c r="N127" s="17">
        <v>4205.3100000000004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>
      <c r="A128" s="10">
        <v>67</v>
      </c>
      <c r="B128" s="11" t="s">
        <v>142</v>
      </c>
      <c r="C128" s="12" t="s">
        <v>143</v>
      </c>
      <c r="D128" s="13" t="s">
        <v>176</v>
      </c>
      <c r="E128" s="14">
        <v>2159.5</v>
      </c>
      <c r="F128" s="15">
        <v>45043</v>
      </c>
      <c r="G128" s="15">
        <v>45056</v>
      </c>
      <c r="H128" s="16" t="s">
        <v>177</v>
      </c>
      <c r="I128" s="15">
        <v>45042</v>
      </c>
      <c r="J128" s="14">
        <v>2159.5</v>
      </c>
      <c r="K128" s="17"/>
      <c r="L128" s="17"/>
      <c r="M128" s="17"/>
      <c r="N128" s="17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34" ht="15.75" customHeight="1">
      <c r="A129" s="10">
        <v>68</v>
      </c>
      <c r="B129" s="11" t="s">
        <v>178</v>
      </c>
      <c r="C129" s="12" t="s">
        <v>179</v>
      </c>
      <c r="D129" s="13">
        <v>1016</v>
      </c>
      <c r="E129" s="14">
        <v>77000</v>
      </c>
      <c r="F129" s="15">
        <v>45043</v>
      </c>
      <c r="G129" s="15">
        <v>45056</v>
      </c>
      <c r="H129" s="16" t="s">
        <v>180</v>
      </c>
      <c r="I129" s="15">
        <v>45035</v>
      </c>
      <c r="J129" s="14">
        <v>58558.58</v>
      </c>
      <c r="K129" s="17">
        <v>7276.5</v>
      </c>
      <c r="L129" s="17">
        <v>2695</v>
      </c>
      <c r="M129" s="17">
        <v>8470</v>
      </c>
      <c r="N129" s="17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34" ht="15.75" customHeight="1">
      <c r="A130" s="10">
        <v>70</v>
      </c>
      <c r="B130" s="11" t="s">
        <v>118</v>
      </c>
      <c r="C130" s="12" t="s">
        <v>119</v>
      </c>
      <c r="D130" s="13">
        <v>51245</v>
      </c>
      <c r="E130" s="14">
        <v>74778.83</v>
      </c>
      <c r="F130" s="15">
        <v>45049</v>
      </c>
      <c r="G130" s="15">
        <v>45056</v>
      </c>
      <c r="H130" s="16" t="s">
        <v>181</v>
      </c>
      <c r="I130" s="15">
        <v>45049</v>
      </c>
      <c r="J130" s="14">
        <v>50526.94</v>
      </c>
      <c r="K130" s="17">
        <v>4374.5600000000004</v>
      </c>
      <c r="L130" s="17">
        <v>2617.2600000000002</v>
      </c>
      <c r="M130" s="17">
        <v>8225.67</v>
      </c>
      <c r="N130" s="17">
        <v>9034.4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34" ht="15.75" customHeight="1">
      <c r="A131" s="10">
        <v>71</v>
      </c>
      <c r="B131" s="11" t="s">
        <v>120</v>
      </c>
      <c r="C131" s="12" t="s">
        <v>160</v>
      </c>
      <c r="D131" s="13">
        <v>37439</v>
      </c>
      <c r="E131" s="14">
        <v>47748.03</v>
      </c>
      <c r="F131" s="15">
        <v>45051</v>
      </c>
      <c r="G131" s="15">
        <v>45063</v>
      </c>
      <c r="H131" s="16" t="s">
        <v>182</v>
      </c>
      <c r="I131" s="15">
        <v>45143</v>
      </c>
      <c r="J131" s="14">
        <v>28733.439999999999</v>
      </c>
      <c r="K131" s="17">
        <v>4512.1899999999996</v>
      </c>
      <c r="L131" s="17">
        <v>1909.92</v>
      </c>
      <c r="M131" s="17">
        <v>5252.28</v>
      </c>
      <c r="N131" s="17">
        <v>7340.2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34" ht="15.75" customHeight="1">
      <c r="A132" s="10">
        <v>72</v>
      </c>
      <c r="B132" s="11" t="s">
        <v>124</v>
      </c>
      <c r="C132" s="12" t="s">
        <v>125</v>
      </c>
      <c r="D132" s="13">
        <v>3365</v>
      </c>
      <c r="E132" s="14">
        <v>9847.57</v>
      </c>
      <c r="F132" s="15">
        <v>45056</v>
      </c>
      <c r="G132" s="15">
        <v>45064</v>
      </c>
      <c r="H132" s="16" t="s">
        <v>183</v>
      </c>
      <c r="I132" s="15">
        <v>45055</v>
      </c>
      <c r="J132" s="14">
        <v>8916.9699999999993</v>
      </c>
      <c r="K132" s="17">
        <v>930.6</v>
      </c>
      <c r="L132" s="17"/>
      <c r="M132" s="17"/>
      <c r="N132" s="17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34" ht="15.75" customHeight="1">
      <c r="A133" s="10">
        <v>73</v>
      </c>
      <c r="B133" s="11" t="s">
        <v>113</v>
      </c>
      <c r="C133" s="12" t="s">
        <v>114</v>
      </c>
      <c r="D133" s="13">
        <v>1896</v>
      </c>
      <c r="E133" s="14">
        <v>9362.92</v>
      </c>
      <c r="F133" s="15">
        <v>45057</v>
      </c>
      <c r="G133" s="15">
        <v>45069</v>
      </c>
      <c r="H133" s="16" t="s">
        <v>184</v>
      </c>
      <c r="I133" s="15">
        <v>45056</v>
      </c>
      <c r="J133" s="14">
        <v>5721.45</v>
      </c>
      <c r="K133" s="17">
        <v>884.8</v>
      </c>
      <c r="L133" s="17">
        <v>374.52</v>
      </c>
      <c r="M133" s="17">
        <v>1029.92</v>
      </c>
      <c r="N133" s="17">
        <v>1352.23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34" ht="15.75" customHeight="1">
      <c r="A134" s="10">
        <v>74</v>
      </c>
      <c r="B134" s="11" t="s">
        <v>116</v>
      </c>
      <c r="C134" s="12" t="s">
        <v>117</v>
      </c>
      <c r="D134" s="13">
        <v>178</v>
      </c>
      <c r="E134" s="14">
        <v>206129.9</v>
      </c>
      <c r="F134" s="15">
        <v>45057</v>
      </c>
      <c r="G134" s="15">
        <v>45069</v>
      </c>
      <c r="H134" s="16" t="s">
        <v>185</v>
      </c>
      <c r="I134" s="15">
        <v>45049</v>
      </c>
      <c r="J134" s="14">
        <v>206129.9</v>
      </c>
      <c r="K134" s="17"/>
      <c r="L134" s="17"/>
      <c r="M134" s="17"/>
      <c r="N134" s="1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34" ht="15.75" customHeight="1">
      <c r="A135" s="10">
        <v>75</v>
      </c>
      <c r="B135" s="11" t="s">
        <v>122</v>
      </c>
      <c r="C135" s="12" t="s">
        <v>123</v>
      </c>
      <c r="D135" s="13">
        <v>796</v>
      </c>
      <c r="E135" s="14">
        <v>12031.1</v>
      </c>
      <c r="F135" s="15">
        <v>45061</v>
      </c>
      <c r="G135" s="15">
        <v>45069</v>
      </c>
      <c r="H135" s="16" t="s">
        <v>186</v>
      </c>
      <c r="I135" s="15">
        <v>45048</v>
      </c>
      <c r="J135" s="14">
        <v>10894.16</v>
      </c>
      <c r="K135" s="17">
        <v>1136.94</v>
      </c>
      <c r="L135" s="17"/>
      <c r="M135" s="17"/>
      <c r="N135" s="1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34" ht="15.75" customHeight="1">
      <c r="A136" s="10">
        <v>76</v>
      </c>
      <c r="B136" s="11" t="s">
        <v>130</v>
      </c>
      <c r="C136" s="12" t="s">
        <v>131</v>
      </c>
      <c r="D136" s="13">
        <v>19201</v>
      </c>
      <c r="E136" s="14">
        <v>4702.8100000000004</v>
      </c>
      <c r="F136" s="15">
        <v>45061</v>
      </c>
      <c r="G136" s="15">
        <v>45071</v>
      </c>
      <c r="H136" s="16" t="s">
        <v>188</v>
      </c>
      <c r="I136" s="15">
        <v>45054</v>
      </c>
      <c r="J136" s="14">
        <v>2889.12</v>
      </c>
      <c r="K136" s="17">
        <v>444.42</v>
      </c>
      <c r="L136" s="17">
        <v>164.6</v>
      </c>
      <c r="M136" s="17">
        <v>517.30999999999995</v>
      </c>
      <c r="N136" s="17">
        <v>687.36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34" ht="15.75" customHeight="1">
      <c r="A137" s="10">
        <v>77</v>
      </c>
      <c r="B137" s="11" t="s">
        <v>126</v>
      </c>
      <c r="C137" s="12" t="s">
        <v>127</v>
      </c>
      <c r="D137" s="13">
        <v>34071</v>
      </c>
      <c r="E137" s="14">
        <v>67292.42</v>
      </c>
      <c r="F137" s="15">
        <v>45063</v>
      </c>
      <c r="G137" s="15">
        <v>45069</v>
      </c>
      <c r="H137" s="16" t="s">
        <v>187</v>
      </c>
      <c r="I137" s="15">
        <v>45062</v>
      </c>
      <c r="J137" s="14">
        <v>41559.71</v>
      </c>
      <c r="K137" s="17">
        <v>6359.13</v>
      </c>
      <c r="L137" s="17">
        <v>2691.7</v>
      </c>
      <c r="M137" s="17">
        <v>7402.17</v>
      </c>
      <c r="N137" s="17">
        <v>9279.7099999999991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34" ht="15.75" customHeight="1">
      <c r="A138" s="10">
        <v>78</v>
      </c>
      <c r="B138" s="11" t="s">
        <v>128</v>
      </c>
      <c r="C138" s="12" t="s">
        <v>129</v>
      </c>
      <c r="D138" s="13">
        <v>183140</v>
      </c>
      <c r="E138" s="14">
        <v>32012.91</v>
      </c>
      <c r="F138" s="15">
        <v>45068</v>
      </c>
      <c r="G138" s="15"/>
      <c r="H138" s="16" t="s">
        <v>189</v>
      </c>
      <c r="I138" s="15">
        <v>45065</v>
      </c>
      <c r="J138" s="14">
        <v>19775.400000000001</v>
      </c>
      <c r="K138" s="17">
        <v>3025.22</v>
      </c>
      <c r="L138" s="17">
        <v>1120.45</v>
      </c>
      <c r="M138" s="17">
        <v>3521.42</v>
      </c>
      <c r="N138" s="17">
        <v>4570.42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34" ht="15.75" customHeight="1">
      <c r="A139" s="10">
        <v>79</v>
      </c>
      <c r="B139" s="11" t="s">
        <v>138</v>
      </c>
      <c r="C139" s="12" t="s">
        <v>139</v>
      </c>
      <c r="D139" s="13">
        <v>2361</v>
      </c>
      <c r="E139" s="14">
        <v>45070.25</v>
      </c>
      <c r="F139" s="15">
        <v>45069</v>
      </c>
      <c r="G139" s="15"/>
      <c r="H139" s="16" t="s">
        <v>190</v>
      </c>
      <c r="I139" s="15">
        <v>45068</v>
      </c>
      <c r="J139" s="14">
        <v>27095.08</v>
      </c>
      <c r="K139" s="17">
        <v>4259.1400000000003</v>
      </c>
      <c r="L139" s="17">
        <v>1802.81</v>
      </c>
      <c r="M139" s="17">
        <v>4957.7299999999996</v>
      </c>
      <c r="N139" s="17">
        <v>6955.49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34" ht="15.75" customHeight="1">
      <c r="A140" s="10">
        <v>80</v>
      </c>
      <c r="B140" s="11" t="s">
        <v>118</v>
      </c>
      <c r="C140" s="12" t="s">
        <v>119</v>
      </c>
      <c r="D140" s="13">
        <v>51623</v>
      </c>
      <c r="E140" s="14">
        <v>76035.05</v>
      </c>
      <c r="F140" s="15">
        <v>45070</v>
      </c>
      <c r="G140" s="15"/>
      <c r="H140" s="16" t="s">
        <v>191</v>
      </c>
      <c r="I140" s="15">
        <v>45069</v>
      </c>
      <c r="J140" s="14">
        <v>51527.51</v>
      </c>
      <c r="K140" s="17">
        <v>4448.05</v>
      </c>
      <c r="L140" s="17">
        <v>2661.23</v>
      </c>
      <c r="M140" s="17">
        <v>8363.86</v>
      </c>
      <c r="N140" s="17">
        <v>9034.4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34" ht="15.75" customHeight="1">
      <c r="A141" s="63"/>
      <c r="B141" s="46"/>
      <c r="C141" s="31"/>
      <c r="D141" s="29" t="s">
        <v>111</v>
      </c>
      <c r="E141" s="30">
        <f>SUM(E61:E140)</f>
        <v>2699670.3799999994</v>
      </c>
      <c r="F141" s="30"/>
      <c r="G141" s="48"/>
      <c r="H141" s="47"/>
      <c r="I141" s="47"/>
      <c r="J141" s="64"/>
      <c r="K141" s="32" t="s">
        <v>192</v>
      </c>
      <c r="L141" s="32" t="s">
        <v>193</v>
      </c>
      <c r="M141" s="32" t="s">
        <v>194</v>
      </c>
      <c r="N141" s="30" t="s">
        <v>195</v>
      </c>
      <c r="O141" s="3"/>
      <c r="P141" s="65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40"/>
      <c r="AC141" s="40"/>
      <c r="AD141" s="40"/>
      <c r="AE141" s="40"/>
      <c r="AF141" s="40"/>
      <c r="AG141" s="40"/>
      <c r="AH141" s="40"/>
    </row>
    <row r="142" spans="1:34" ht="28.5" customHeight="1">
      <c r="A142" s="119" t="s">
        <v>196</v>
      </c>
      <c r="B142" s="120"/>
      <c r="C142" s="120"/>
      <c r="D142" s="120"/>
      <c r="E142" s="120"/>
      <c r="F142" s="120"/>
      <c r="G142" s="120"/>
      <c r="H142" s="121"/>
      <c r="I142" s="50"/>
      <c r="J142" s="50"/>
      <c r="K142" s="50"/>
      <c r="L142" s="50"/>
      <c r="M142" s="50"/>
      <c r="N142" s="5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34" ht="42" customHeight="1">
      <c r="A143" s="5" t="s">
        <v>2</v>
      </c>
      <c r="B143" s="52" t="s">
        <v>3</v>
      </c>
      <c r="C143" s="53" t="s">
        <v>4</v>
      </c>
      <c r="D143" s="54" t="s">
        <v>5</v>
      </c>
      <c r="E143" s="53" t="s">
        <v>6</v>
      </c>
      <c r="F143" s="52" t="s">
        <v>7</v>
      </c>
      <c r="G143" s="55" t="s">
        <v>8</v>
      </c>
      <c r="H143" s="52" t="s">
        <v>9</v>
      </c>
      <c r="I143" s="52" t="s">
        <v>10</v>
      </c>
      <c r="J143" s="52" t="s">
        <v>11</v>
      </c>
      <c r="K143" s="52" t="s">
        <v>12</v>
      </c>
      <c r="L143" s="52" t="s">
        <v>13</v>
      </c>
      <c r="M143" s="52" t="s">
        <v>14</v>
      </c>
      <c r="N143" s="52" t="s">
        <v>15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34" ht="15.75" customHeight="1">
      <c r="A144" s="10">
        <v>1</v>
      </c>
      <c r="B144" s="26"/>
      <c r="C144" s="56"/>
      <c r="D144" s="20"/>
      <c r="E144" s="21"/>
      <c r="F144" s="57"/>
      <c r="G144" s="66"/>
      <c r="H144" s="67"/>
      <c r="I144" s="57"/>
      <c r="J144" s="21"/>
      <c r="K144" s="17"/>
      <c r="L144" s="17"/>
      <c r="M144" s="17"/>
      <c r="N144" s="1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34" ht="15.75" customHeight="1">
      <c r="A145" s="10">
        <v>2</v>
      </c>
      <c r="B145" s="26"/>
      <c r="C145" s="56"/>
      <c r="D145" s="20"/>
      <c r="E145" s="21"/>
      <c r="F145" s="57"/>
      <c r="G145" s="66"/>
      <c r="H145" s="67"/>
      <c r="I145" s="57"/>
      <c r="J145" s="21"/>
      <c r="K145" s="17"/>
      <c r="L145" s="17"/>
      <c r="M145" s="17"/>
      <c r="N145" s="1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34" ht="28.5" customHeight="1">
      <c r="A146" s="119" t="s">
        <v>197</v>
      </c>
      <c r="B146" s="120"/>
      <c r="C146" s="120"/>
      <c r="D146" s="120"/>
      <c r="E146" s="120"/>
      <c r="F146" s="120"/>
      <c r="G146" s="120"/>
      <c r="H146" s="121"/>
      <c r="I146" s="50"/>
      <c r="J146" s="50"/>
      <c r="K146" s="50"/>
      <c r="L146" s="50"/>
      <c r="M146" s="50"/>
      <c r="N146" s="5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34" ht="42" customHeight="1">
      <c r="A147" s="9" t="s">
        <v>2</v>
      </c>
      <c r="B147" s="9" t="s">
        <v>3</v>
      </c>
      <c r="C147" s="8" t="s">
        <v>4</v>
      </c>
      <c r="D147" s="7" t="s">
        <v>5</v>
      </c>
      <c r="E147" s="8" t="s">
        <v>6</v>
      </c>
      <c r="F147" s="9" t="s">
        <v>7</v>
      </c>
      <c r="G147" s="9" t="s">
        <v>8</v>
      </c>
      <c r="H147" s="9" t="s">
        <v>9</v>
      </c>
      <c r="I147" s="52" t="s">
        <v>10</v>
      </c>
      <c r="J147" s="52" t="s">
        <v>11</v>
      </c>
      <c r="K147" s="52" t="s">
        <v>12</v>
      </c>
      <c r="L147" s="52" t="s">
        <v>13</v>
      </c>
      <c r="M147" s="52" t="s">
        <v>14</v>
      </c>
      <c r="N147" s="52" t="s">
        <v>15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34" ht="15.75" customHeight="1">
      <c r="A148" s="10">
        <v>1</v>
      </c>
      <c r="B148" s="26" t="s">
        <v>198</v>
      </c>
      <c r="C148" s="26" t="s">
        <v>199</v>
      </c>
      <c r="D148" s="20">
        <v>138844</v>
      </c>
      <c r="E148" s="21">
        <v>268.02</v>
      </c>
      <c r="F148" s="61">
        <v>44936</v>
      </c>
      <c r="G148" s="61">
        <v>44584</v>
      </c>
      <c r="H148" s="23"/>
      <c r="I148" s="57">
        <v>44928</v>
      </c>
      <c r="J148" s="21">
        <v>233.32</v>
      </c>
      <c r="K148" s="21">
        <v>25.32</v>
      </c>
      <c r="L148" s="21">
        <v>9.3800000000000008</v>
      </c>
      <c r="M148" s="21"/>
      <c r="N148" s="2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34" ht="15.75" customHeight="1">
      <c r="A149" s="10">
        <v>2</v>
      </c>
      <c r="B149" s="26" t="s">
        <v>200</v>
      </c>
      <c r="C149" s="26" t="s">
        <v>201</v>
      </c>
      <c r="D149" s="20">
        <v>2389</v>
      </c>
      <c r="E149" s="21">
        <v>1896.68</v>
      </c>
      <c r="F149" s="61">
        <v>44943</v>
      </c>
      <c r="G149" s="61">
        <v>44584</v>
      </c>
      <c r="H149" s="23"/>
      <c r="I149" s="57">
        <v>44929</v>
      </c>
      <c r="J149" s="21">
        <v>1858.75</v>
      </c>
      <c r="K149" s="21">
        <v>37.93</v>
      </c>
      <c r="L149" s="21"/>
      <c r="M149" s="21"/>
      <c r="N149" s="2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34" ht="15.75" customHeight="1">
      <c r="A150" s="10">
        <v>3</v>
      </c>
      <c r="B150" s="26" t="s">
        <v>202</v>
      </c>
      <c r="C150" s="26" t="s">
        <v>203</v>
      </c>
      <c r="D150" s="20">
        <v>1462194</v>
      </c>
      <c r="E150" s="21">
        <v>5224.3500000000004</v>
      </c>
      <c r="F150" s="61">
        <v>44943</v>
      </c>
      <c r="G150" s="61">
        <v>44584</v>
      </c>
      <c r="H150" s="23"/>
      <c r="I150" s="57">
        <v>44928</v>
      </c>
      <c r="J150" s="21">
        <v>5159.57</v>
      </c>
      <c r="K150" s="21">
        <v>64.78</v>
      </c>
      <c r="L150" s="21"/>
      <c r="M150" s="21"/>
      <c r="N150" s="2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34" ht="15.75" customHeight="1">
      <c r="A151" s="10">
        <v>4</v>
      </c>
      <c r="B151" s="26" t="s">
        <v>198</v>
      </c>
      <c r="C151" s="26" t="s">
        <v>199</v>
      </c>
      <c r="D151" s="20">
        <v>143771</v>
      </c>
      <c r="E151" s="21">
        <v>268.02</v>
      </c>
      <c r="F151" s="61">
        <v>44970</v>
      </c>
      <c r="G151" s="61">
        <v>44979</v>
      </c>
      <c r="H151" s="23"/>
      <c r="I151" s="57">
        <v>44958</v>
      </c>
      <c r="J151" s="21">
        <v>233.32</v>
      </c>
      <c r="K151" s="21">
        <v>25.32</v>
      </c>
      <c r="L151" s="21">
        <v>9.3800000000000008</v>
      </c>
      <c r="M151" s="21"/>
      <c r="N151" s="68"/>
      <c r="O151" s="36"/>
      <c r="P151" s="37"/>
      <c r="Q151" s="36"/>
      <c r="R151" s="37"/>
      <c r="S151" s="36"/>
      <c r="T151" s="37"/>
      <c r="U151" s="36"/>
      <c r="V151" s="37"/>
      <c r="W151" s="36"/>
      <c r="X151" s="37"/>
      <c r="Y151" s="36"/>
      <c r="Z151" s="37"/>
      <c r="AA151" s="36"/>
      <c r="AB151" s="37"/>
      <c r="AC151" s="36"/>
      <c r="AD151" s="37"/>
      <c r="AE151" s="36"/>
      <c r="AF151" s="37"/>
      <c r="AG151" s="40"/>
      <c r="AH151" s="40"/>
    </row>
    <row r="152" spans="1:34" ht="15.75" customHeight="1">
      <c r="A152" s="10">
        <v>5</v>
      </c>
      <c r="B152" s="26" t="s">
        <v>202</v>
      </c>
      <c r="C152" s="26" t="s">
        <v>203</v>
      </c>
      <c r="D152" s="20">
        <v>1496721</v>
      </c>
      <c r="E152" s="21">
        <v>2788.79</v>
      </c>
      <c r="F152" s="61">
        <v>44971</v>
      </c>
      <c r="G152" s="61">
        <v>44979</v>
      </c>
      <c r="H152" s="23"/>
      <c r="I152" s="57">
        <v>44958</v>
      </c>
      <c r="J152" s="21">
        <v>2754.21</v>
      </c>
      <c r="K152" s="21">
        <v>34.58</v>
      </c>
      <c r="L152" s="21"/>
      <c r="M152" s="21"/>
      <c r="N152" s="68"/>
      <c r="O152" s="36"/>
      <c r="P152" s="37"/>
      <c r="Q152" s="36"/>
      <c r="R152" s="37"/>
      <c r="S152" s="36"/>
      <c r="T152" s="37"/>
      <c r="U152" s="36"/>
      <c r="V152" s="37"/>
      <c r="W152" s="36"/>
      <c r="X152" s="37"/>
      <c r="Y152" s="36"/>
      <c r="Z152" s="37"/>
      <c r="AA152" s="36"/>
      <c r="AB152" s="37"/>
      <c r="AC152" s="36"/>
      <c r="AD152" s="37"/>
      <c r="AE152" s="36"/>
      <c r="AF152" s="37"/>
      <c r="AG152" s="40"/>
      <c r="AH152" s="40"/>
    </row>
    <row r="153" spans="1:34" ht="15.75" customHeight="1">
      <c r="A153" s="10">
        <v>6</v>
      </c>
      <c r="B153" s="26" t="s">
        <v>200</v>
      </c>
      <c r="C153" s="26" t="s">
        <v>201</v>
      </c>
      <c r="D153" s="20">
        <v>2424</v>
      </c>
      <c r="E153" s="21">
        <v>1896.68</v>
      </c>
      <c r="F153" s="61">
        <v>44974</v>
      </c>
      <c r="G153" s="61">
        <v>45008</v>
      </c>
      <c r="H153" s="23"/>
      <c r="I153" s="57">
        <v>44960</v>
      </c>
      <c r="J153" s="21">
        <v>1896.68</v>
      </c>
      <c r="K153" s="21"/>
      <c r="L153" s="21"/>
      <c r="M153" s="21"/>
      <c r="N153" s="68"/>
      <c r="O153" s="36"/>
      <c r="P153" s="37"/>
      <c r="Q153" s="36"/>
      <c r="R153" s="37"/>
      <c r="S153" s="36"/>
      <c r="T153" s="37"/>
      <c r="U153" s="36"/>
      <c r="V153" s="37"/>
      <c r="W153" s="36"/>
      <c r="X153" s="37"/>
      <c r="Y153" s="36"/>
      <c r="Z153" s="37"/>
      <c r="AA153" s="36"/>
      <c r="AB153" s="37"/>
      <c r="AC153" s="36"/>
      <c r="AD153" s="37"/>
      <c r="AE153" s="36"/>
      <c r="AF153" s="37"/>
      <c r="AG153" s="40"/>
      <c r="AH153" s="40"/>
    </row>
    <row r="154" spans="1:34" ht="26.25" customHeight="1">
      <c r="A154" s="69">
        <v>7</v>
      </c>
      <c r="B154" s="70" t="s">
        <v>202</v>
      </c>
      <c r="C154" s="70" t="s">
        <v>203</v>
      </c>
      <c r="D154" s="71">
        <v>1535465</v>
      </c>
      <c r="E154" s="72">
        <v>3070.13</v>
      </c>
      <c r="F154" s="61">
        <v>44943</v>
      </c>
      <c r="G154" s="61">
        <v>45008</v>
      </c>
      <c r="H154" s="73" t="s">
        <v>204</v>
      </c>
      <c r="I154" s="74">
        <v>44986</v>
      </c>
      <c r="J154" s="72">
        <v>3002.59</v>
      </c>
      <c r="K154" s="72">
        <v>67.540000000000006</v>
      </c>
      <c r="L154" s="70"/>
      <c r="M154" s="70"/>
      <c r="N154" s="75"/>
      <c r="O154" s="76"/>
      <c r="P154" s="77"/>
      <c r="Q154" s="76"/>
      <c r="R154" s="77"/>
      <c r="S154" s="76"/>
      <c r="T154" s="77"/>
      <c r="U154" s="76"/>
      <c r="V154" s="77"/>
      <c r="W154" s="76"/>
      <c r="X154" s="77"/>
      <c r="Y154" s="76"/>
      <c r="Z154" s="77"/>
      <c r="AA154" s="76"/>
      <c r="AB154" s="77"/>
      <c r="AC154" s="76"/>
      <c r="AD154" s="77"/>
      <c r="AE154" s="76"/>
      <c r="AF154" s="77"/>
      <c r="AG154" s="78"/>
      <c r="AH154" s="78"/>
    </row>
    <row r="155" spans="1:34" ht="15.75" customHeight="1">
      <c r="A155" s="10">
        <v>8</v>
      </c>
      <c r="B155" s="26" t="s">
        <v>200</v>
      </c>
      <c r="C155" s="26" t="s">
        <v>201</v>
      </c>
      <c r="D155" s="20">
        <v>2461</v>
      </c>
      <c r="E155" s="21">
        <v>1896.68</v>
      </c>
      <c r="F155" s="61">
        <v>44974</v>
      </c>
      <c r="G155" s="61">
        <v>45008</v>
      </c>
      <c r="H155" s="23"/>
      <c r="I155" s="57">
        <v>44991</v>
      </c>
      <c r="J155" s="21">
        <v>1852.11</v>
      </c>
      <c r="K155" s="21">
        <v>44.57</v>
      </c>
      <c r="L155" s="21"/>
      <c r="M155" s="21"/>
      <c r="N155" s="68"/>
      <c r="O155" s="36"/>
      <c r="P155" s="37"/>
      <c r="Q155" s="36"/>
      <c r="R155" s="37"/>
      <c r="S155" s="36"/>
      <c r="T155" s="37"/>
      <c r="U155" s="36"/>
      <c r="V155" s="37"/>
      <c r="W155" s="36"/>
      <c r="X155" s="37"/>
      <c r="Y155" s="36"/>
      <c r="Z155" s="37"/>
      <c r="AA155" s="36"/>
      <c r="AB155" s="37"/>
      <c r="AC155" s="36"/>
      <c r="AD155" s="37"/>
      <c r="AE155" s="36"/>
      <c r="AF155" s="37"/>
      <c r="AG155" s="40"/>
      <c r="AH155" s="40"/>
    </row>
    <row r="156" spans="1:34" ht="15.75" customHeight="1">
      <c r="A156" s="10">
        <v>9</v>
      </c>
      <c r="B156" s="26" t="s">
        <v>198</v>
      </c>
      <c r="C156" s="26" t="s">
        <v>199</v>
      </c>
      <c r="D156" s="20">
        <v>148561</v>
      </c>
      <c r="E156" s="21">
        <v>268.02</v>
      </c>
      <c r="F156" s="61">
        <v>44994</v>
      </c>
      <c r="G156" s="61">
        <v>45008</v>
      </c>
      <c r="H156" s="23"/>
      <c r="I156" s="57">
        <v>44958</v>
      </c>
      <c r="J156" s="21">
        <v>233.32</v>
      </c>
      <c r="K156" s="21">
        <v>25.32</v>
      </c>
      <c r="L156" s="21">
        <v>9.3800000000000008</v>
      </c>
      <c r="M156" s="21"/>
      <c r="N156" s="68"/>
      <c r="O156" s="36"/>
      <c r="P156" s="37"/>
      <c r="Q156" s="36"/>
      <c r="R156" s="37"/>
      <c r="S156" s="36"/>
      <c r="T156" s="37"/>
      <c r="U156" s="36"/>
      <c r="V156" s="37"/>
      <c r="W156" s="36"/>
      <c r="X156" s="37"/>
      <c r="Y156" s="36"/>
      <c r="Z156" s="37"/>
      <c r="AA156" s="36"/>
      <c r="AB156" s="37"/>
      <c r="AC156" s="36"/>
      <c r="AD156" s="37"/>
      <c r="AE156" s="36"/>
      <c r="AF156" s="37"/>
      <c r="AG156" s="40"/>
      <c r="AH156" s="40"/>
    </row>
    <row r="157" spans="1:34" ht="15.75" customHeight="1">
      <c r="A157" s="10">
        <v>10</v>
      </c>
      <c r="B157" s="26" t="s">
        <v>205</v>
      </c>
      <c r="C157" s="26" t="s">
        <v>206</v>
      </c>
      <c r="D157" s="20" t="s">
        <v>207</v>
      </c>
      <c r="E157" s="21">
        <v>2328.48</v>
      </c>
      <c r="F157" s="61">
        <v>45008</v>
      </c>
      <c r="G157" s="61">
        <v>45019</v>
      </c>
      <c r="H157" s="23"/>
      <c r="I157" s="57">
        <v>44994</v>
      </c>
      <c r="J157" s="21">
        <v>2328.48</v>
      </c>
      <c r="K157" s="21"/>
      <c r="L157" s="21"/>
      <c r="M157" s="21"/>
      <c r="N157" s="68"/>
      <c r="O157" s="36"/>
      <c r="P157" s="37"/>
      <c r="Q157" s="36"/>
      <c r="R157" s="37"/>
      <c r="S157" s="36"/>
      <c r="T157" s="37"/>
      <c r="U157" s="36"/>
      <c r="V157" s="37"/>
      <c r="W157" s="36"/>
      <c r="X157" s="37"/>
      <c r="Y157" s="36"/>
      <c r="Z157" s="37"/>
      <c r="AA157" s="36"/>
      <c r="AB157" s="37"/>
      <c r="AC157" s="36"/>
      <c r="AD157" s="37"/>
      <c r="AE157" s="36"/>
      <c r="AF157" s="37"/>
      <c r="AG157" s="40"/>
      <c r="AH157" s="40"/>
    </row>
    <row r="158" spans="1:34" ht="15.75" customHeight="1">
      <c r="A158" s="10">
        <v>11</v>
      </c>
      <c r="B158" s="26" t="s">
        <v>198</v>
      </c>
      <c r="C158" s="26" t="s">
        <v>199</v>
      </c>
      <c r="D158" s="20">
        <v>153491</v>
      </c>
      <c r="E158" s="21">
        <v>268.02</v>
      </c>
      <c r="F158" s="61">
        <v>45020</v>
      </c>
      <c r="G158" s="61">
        <v>45026</v>
      </c>
      <c r="H158" s="23"/>
      <c r="I158" s="57">
        <v>45019</v>
      </c>
      <c r="J158" s="21">
        <v>233.31</v>
      </c>
      <c r="K158" s="21">
        <v>25.33</v>
      </c>
      <c r="L158" s="21">
        <v>9.3800000000000008</v>
      </c>
      <c r="M158" s="21"/>
      <c r="N158" s="68"/>
      <c r="O158" s="36"/>
      <c r="P158" s="37"/>
      <c r="Q158" s="36"/>
      <c r="R158" s="37"/>
      <c r="S158" s="36"/>
      <c r="T158" s="37"/>
      <c r="U158" s="36"/>
      <c r="V158" s="37"/>
      <c r="W158" s="36"/>
      <c r="X158" s="37"/>
      <c r="Y158" s="36"/>
      <c r="Z158" s="37"/>
      <c r="AA158" s="36"/>
      <c r="AB158" s="37"/>
      <c r="AC158" s="36"/>
      <c r="AD158" s="37"/>
      <c r="AE158" s="36"/>
      <c r="AF158" s="37"/>
      <c r="AG158" s="40"/>
      <c r="AH158" s="40"/>
    </row>
    <row r="159" spans="1:34" ht="15.75" customHeight="1">
      <c r="A159" s="10">
        <v>12</v>
      </c>
      <c r="B159" s="26" t="s">
        <v>208</v>
      </c>
      <c r="C159" s="26" t="s">
        <v>209</v>
      </c>
      <c r="D159" s="20" t="s">
        <v>210</v>
      </c>
      <c r="E159" s="21">
        <v>1601.59</v>
      </c>
      <c r="F159" s="61">
        <v>45027</v>
      </c>
      <c r="G159" s="61">
        <v>45036</v>
      </c>
      <c r="H159" s="23"/>
      <c r="I159" s="57">
        <v>44972</v>
      </c>
      <c r="J159" s="21">
        <v>1601.59</v>
      </c>
      <c r="K159" s="21"/>
      <c r="L159" s="21"/>
      <c r="M159" s="21"/>
      <c r="N159" s="68"/>
      <c r="O159" s="36"/>
      <c r="P159" s="37"/>
      <c r="Q159" s="36"/>
      <c r="R159" s="37"/>
      <c r="S159" s="36"/>
      <c r="T159" s="37"/>
      <c r="U159" s="36"/>
      <c r="V159" s="37"/>
      <c r="W159" s="36"/>
      <c r="X159" s="37"/>
      <c r="Y159" s="36"/>
      <c r="Z159" s="37"/>
      <c r="AA159" s="36"/>
      <c r="AB159" s="37"/>
      <c r="AC159" s="36"/>
      <c r="AD159" s="37"/>
      <c r="AE159" s="36"/>
      <c r="AF159" s="37"/>
      <c r="AG159" s="40"/>
      <c r="AH159" s="40"/>
    </row>
    <row r="160" spans="1:34" ht="15.75" customHeight="1">
      <c r="A160" s="10">
        <v>13</v>
      </c>
      <c r="B160" s="26" t="s">
        <v>208</v>
      </c>
      <c r="C160" s="26" t="s">
        <v>209</v>
      </c>
      <c r="D160" s="20">
        <v>8</v>
      </c>
      <c r="E160" s="21">
        <v>4527.6000000000004</v>
      </c>
      <c r="F160" s="61">
        <v>45027</v>
      </c>
      <c r="G160" s="61">
        <v>45036</v>
      </c>
      <c r="H160" s="23"/>
      <c r="I160" s="57">
        <v>44972</v>
      </c>
      <c r="J160" s="21">
        <v>4527.6000000000004</v>
      </c>
      <c r="K160" s="21"/>
      <c r="L160" s="21"/>
      <c r="M160" s="21"/>
      <c r="N160" s="68"/>
      <c r="O160" s="36"/>
      <c r="P160" s="37"/>
      <c r="Q160" s="36"/>
      <c r="R160" s="37"/>
      <c r="S160" s="36"/>
      <c r="T160" s="37"/>
      <c r="U160" s="36"/>
      <c r="V160" s="37"/>
      <c r="W160" s="36"/>
      <c r="X160" s="37"/>
      <c r="Y160" s="36"/>
      <c r="Z160" s="37"/>
      <c r="AA160" s="36"/>
      <c r="AB160" s="37"/>
      <c r="AC160" s="36"/>
      <c r="AD160" s="37"/>
      <c r="AE160" s="36"/>
      <c r="AF160" s="37"/>
      <c r="AG160" s="40"/>
      <c r="AH160" s="40"/>
    </row>
    <row r="161" spans="1:34" ht="15.75" customHeight="1">
      <c r="A161" s="10">
        <v>14</v>
      </c>
      <c r="B161" s="70" t="s">
        <v>202</v>
      </c>
      <c r="C161" s="70" t="s">
        <v>203</v>
      </c>
      <c r="D161" s="71">
        <v>1580594</v>
      </c>
      <c r="E161" s="72">
        <v>1936.22</v>
      </c>
      <c r="F161" s="61">
        <v>45027</v>
      </c>
      <c r="G161" s="61">
        <v>45036</v>
      </c>
      <c r="H161" s="79"/>
      <c r="I161" s="74">
        <v>45020</v>
      </c>
      <c r="J161" s="72">
        <v>1912.21</v>
      </c>
      <c r="K161" s="72">
        <v>24.01</v>
      </c>
      <c r="L161" s="21"/>
      <c r="M161" s="21"/>
      <c r="N161" s="68"/>
      <c r="O161" s="36"/>
      <c r="P161" s="37"/>
      <c r="Q161" s="36"/>
      <c r="R161" s="37"/>
      <c r="S161" s="36"/>
      <c r="T161" s="37"/>
      <c r="U161" s="36"/>
      <c r="V161" s="37"/>
      <c r="W161" s="36"/>
      <c r="X161" s="37"/>
      <c r="Y161" s="36"/>
      <c r="Z161" s="37"/>
      <c r="AA161" s="36"/>
      <c r="AB161" s="37"/>
      <c r="AC161" s="36"/>
      <c r="AD161" s="37"/>
      <c r="AE161" s="36"/>
      <c r="AF161" s="37"/>
      <c r="AG161" s="40"/>
      <c r="AH161" s="40"/>
    </row>
    <row r="162" spans="1:34" ht="15.75" customHeight="1">
      <c r="A162" s="10">
        <v>15</v>
      </c>
      <c r="B162" s="70" t="s">
        <v>202</v>
      </c>
      <c r="C162" s="70" t="s">
        <v>203</v>
      </c>
      <c r="D162" s="71">
        <v>1580595</v>
      </c>
      <c r="E162" s="72">
        <v>815.02</v>
      </c>
      <c r="F162" s="61">
        <v>45027</v>
      </c>
      <c r="G162" s="61">
        <v>45036</v>
      </c>
      <c r="H162" s="79"/>
      <c r="I162" s="74">
        <v>45020</v>
      </c>
      <c r="J162" s="72">
        <v>815.02</v>
      </c>
      <c r="K162" s="72"/>
      <c r="L162" s="21"/>
      <c r="M162" s="21"/>
      <c r="N162" s="68"/>
      <c r="O162" s="36"/>
      <c r="P162" s="37"/>
      <c r="Q162" s="36"/>
      <c r="R162" s="37"/>
      <c r="S162" s="36"/>
      <c r="T162" s="37"/>
      <c r="U162" s="36"/>
      <c r="V162" s="37"/>
      <c r="W162" s="36"/>
      <c r="X162" s="37"/>
      <c r="Y162" s="36"/>
      <c r="Z162" s="37"/>
      <c r="AA162" s="36"/>
      <c r="AB162" s="37"/>
      <c r="AC162" s="36"/>
      <c r="AD162" s="37"/>
      <c r="AE162" s="36"/>
      <c r="AF162" s="37"/>
      <c r="AG162" s="40"/>
      <c r="AH162" s="40"/>
    </row>
    <row r="163" spans="1:34" ht="15.75" customHeight="1">
      <c r="A163" s="10">
        <v>16</v>
      </c>
      <c r="B163" s="26" t="s">
        <v>200</v>
      </c>
      <c r="C163" s="26" t="s">
        <v>201</v>
      </c>
      <c r="D163" s="20">
        <v>2500</v>
      </c>
      <c r="E163" s="21">
        <v>1896.68</v>
      </c>
      <c r="F163" s="61">
        <v>45040</v>
      </c>
      <c r="G163" s="61">
        <v>45049</v>
      </c>
      <c r="H163" s="23"/>
      <c r="I163" s="57">
        <v>45021</v>
      </c>
      <c r="J163" s="21">
        <v>1851.35</v>
      </c>
      <c r="K163" s="21">
        <v>45.33</v>
      </c>
      <c r="L163" s="21"/>
      <c r="M163" s="21"/>
      <c r="N163" s="68"/>
      <c r="O163" s="36"/>
      <c r="P163" s="37"/>
      <c r="Q163" s="36"/>
      <c r="R163" s="37"/>
      <c r="S163" s="36"/>
      <c r="T163" s="37"/>
      <c r="U163" s="36"/>
      <c r="V163" s="37"/>
      <c r="W163" s="36"/>
      <c r="X163" s="37"/>
      <c r="Y163" s="36"/>
      <c r="Z163" s="37"/>
      <c r="AA163" s="36"/>
      <c r="AB163" s="37"/>
      <c r="AC163" s="36"/>
      <c r="AD163" s="37"/>
      <c r="AE163" s="36"/>
      <c r="AF163" s="37"/>
      <c r="AG163" s="40"/>
      <c r="AH163" s="40"/>
    </row>
    <row r="164" spans="1:34" ht="15.75" customHeight="1">
      <c r="A164" s="10">
        <v>17</v>
      </c>
      <c r="B164" s="26" t="s">
        <v>198</v>
      </c>
      <c r="C164" s="26" t="s">
        <v>199</v>
      </c>
      <c r="D164" s="20">
        <v>158117</v>
      </c>
      <c r="E164" s="21">
        <v>268.02</v>
      </c>
      <c r="F164" s="61">
        <v>45051</v>
      </c>
      <c r="G164" s="61">
        <v>45056</v>
      </c>
      <c r="H164" s="23"/>
      <c r="I164" s="57">
        <v>45048</v>
      </c>
      <c r="J164" s="21">
        <v>233.32</v>
      </c>
      <c r="K164" s="21">
        <v>25.32</v>
      </c>
      <c r="L164" s="21">
        <v>9.3800000000000008</v>
      </c>
      <c r="M164" s="21"/>
      <c r="N164" s="68"/>
      <c r="O164" s="36"/>
      <c r="P164" s="37"/>
      <c r="Q164" s="36"/>
      <c r="R164" s="37"/>
      <c r="S164" s="36"/>
      <c r="T164" s="37"/>
      <c r="U164" s="36"/>
      <c r="V164" s="37"/>
      <c r="W164" s="36"/>
      <c r="X164" s="37"/>
      <c r="Y164" s="36"/>
      <c r="Z164" s="37"/>
      <c r="AA164" s="36"/>
      <c r="AB164" s="37"/>
      <c r="AC164" s="36"/>
      <c r="AD164" s="37"/>
      <c r="AE164" s="36"/>
      <c r="AF164" s="37"/>
      <c r="AG164" s="40"/>
      <c r="AH164" s="40"/>
    </row>
    <row r="165" spans="1:34" ht="15.75" customHeight="1">
      <c r="A165" s="10">
        <v>18</v>
      </c>
      <c r="B165" s="70" t="s">
        <v>202</v>
      </c>
      <c r="C165" s="70" t="s">
        <v>203</v>
      </c>
      <c r="D165" s="71">
        <v>1629669</v>
      </c>
      <c r="E165" s="72">
        <v>4636.83</v>
      </c>
      <c r="F165" s="61">
        <v>45054</v>
      </c>
      <c r="G165" s="61">
        <v>45064</v>
      </c>
      <c r="H165" s="79"/>
      <c r="I165" s="74">
        <v>45048</v>
      </c>
      <c r="J165" s="72">
        <v>4579.33</v>
      </c>
      <c r="K165" s="72">
        <v>57.5</v>
      </c>
      <c r="L165" s="21"/>
      <c r="M165" s="21"/>
      <c r="N165" s="68"/>
      <c r="O165" s="36"/>
      <c r="P165" s="37"/>
      <c r="Q165" s="36"/>
      <c r="R165" s="37"/>
      <c r="S165" s="36"/>
      <c r="T165" s="37"/>
      <c r="U165" s="36"/>
      <c r="V165" s="37"/>
      <c r="W165" s="36"/>
      <c r="X165" s="37"/>
      <c r="Y165" s="36"/>
      <c r="Z165" s="37"/>
      <c r="AA165" s="36"/>
      <c r="AB165" s="37"/>
      <c r="AC165" s="36"/>
      <c r="AD165" s="37"/>
      <c r="AE165" s="36"/>
      <c r="AF165" s="37"/>
      <c r="AG165" s="40"/>
      <c r="AH165" s="40"/>
    </row>
    <row r="166" spans="1:34" ht="15.75" customHeight="1">
      <c r="A166" s="10">
        <v>19</v>
      </c>
      <c r="B166" s="26" t="s">
        <v>200</v>
      </c>
      <c r="C166" s="26" t="s">
        <v>201</v>
      </c>
      <c r="D166" s="20">
        <v>2543</v>
      </c>
      <c r="E166" s="21">
        <v>1896.68</v>
      </c>
      <c r="F166" s="61">
        <v>45068</v>
      </c>
      <c r="G166" s="61">
        <v>45071</v>
      </c>
      <c r="H166" s="23"/>
      <c r="I166" s="57">
        <v>45057</v>
      </c>
      <c r="J166" s="21">
        <v>1858.75</v>
      </c>
      <c r="K166" s="21">
        <v>37.93</v>
      </c>
      <c r="L166" s="21"/>
      <c r="M166" s="21"/>
      <c r="N166" s="68"/>
      <c r="O166" s="36"/>
      <c r="P166" s="37"/>
      <c r="Q166" s="36"/>
      <c r="R166" s="37"/>
      <c r="S166" s="36"/>
      <c r="T166" s="37"/>
      <c r="U166" s="36"/>
      <c r="V166" s="37"/>
      <c r="W166" s="36"/>
      <c r="X166" s="37"/>
      <c r="Y166" s="36"/>
      <c r="Z166" s="37"/>
      <c r="AA166" s="36"/>
      <c r="AB166" s="37"/>
      <c r="AC166" s="36"/>
      <c r="AD166" s="37"/>
      <c r="AE166" s="36"/>
      <c r="AF166" s="37"/>
      <c r="AG166" s="40"/>
      <c r="AH166" s="40"/>
    </row>
    <row r="167" spans="1:34" ht="15.75" customHeight="1">
      <c r="A167" s="10"/>
      <c r="B167" s="26"/>
      <c r="C167" s="21"/>
      <c r="D167" s="68" t="s">
        <v>111</v>
      </c>
      <c r="E167" s="21">
        <f>SUM(E148:E166)</f>
        <v>37752.510000000009</v>
      </c>
      <c r="F167" s="21"/>
      <c r="G167" s="80"/>
      <c r="H167" s="68"/>
      <c r="I167" s="21"/>
      <c r="J167" s="68"/>
      <c r="K167" s="21"/>
      <c r="L167" s="68"/>
      <c r="M167" s="21"/>
      <c r="N167" s="68"/>
      <c r="O167" s="36"/>
      <c r="P167" s="37"/>
      <c r="Q167" s="36"/>
      <c r="R167" s="37"/>
      <c r="S167" s="36"/>
      <c r="T167" s="37"/>
      <c r="U167" s="36"/>
      <c r="V167" s="37"/>
      <c r="W167" s="36"/>
      <c r="X167" s="37"/>
      <c r="Y167" s="36"/>
      <c r="Z167" s="37"/>
      <c r="AA167" s="36"/>
      <c r="AB167" s="37"/>
      <c r="AC167" s="36"/>
      <c r="AD167" s="37"/>
      <c r="AE167" s="36"/>
      <c r="AF167" s="37"/>
      <c r="AG167" s="40"/>
      <c r="AH167" s="40"/>
    </row>
    <row r="168" spans="1:34" ht="28.5" customHeight="1">
      <c r="A168" s="116" t="s">
        <v>211</v>
      </c>
      <c r="B168" s="117"/>
      <c r="C168" s="117"/>
      <c r="D168" s="117"/>
      <c r="E168" s="117"/>
      <c r="F168" s="117"/>
      <c r="G168" s="117"/>
      <c r="H168" s="118"/>
      <c r="I168" s="81"/>
      <c r="J168" s="50"/>
      <c r="K168" s="50"/>
      <c r="L168" s="50"/>
      <c r="M168" s="50"/>
      <c r="N168" s="5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34" ht="48" customHeight="1">
      <c r="A169" s="9" t="s">
        <v>2</v>
      </c>
      <c r="B169" s="9" t="s">
        <v>3</v>
      </c>
      <c r="C169" s="8" t="s">
        <v>4</v>
      </c>
      <c r="D169" s="7" t="s">
        <v>5</v>
      </c>
      <c r="E169" s="8" t="s">
        <v>6</v>
      </c>
      <c r="F169" s="9" t="s">
        <v>7</v>
      </c>
      <c r="G169" s="9" t="s">
        <v>8</v>
      </c>
      <c r="H169" s="9" t="s">
        <v>9</v>
      </c>
      <c r="I169" s="52" t="s">
        <v>10</v>
      </c>
      <c r="J169" s="52" t="s">
        <v>11</v>
      </c>
      <c r="K169" s="52" t="s">
        <v>12</v>
      </c>
      <c r="L169" s="52" t="s">
        <v>13</v>
      </c>
      <c r="M169" s="52" t="s">
        <v>14</v>
      </c>
      <c r="N169" s="52" t="s">
        <v>15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34" ht="15.75" customHeight="1">
      <c r="A170" s="10">
        <v>1</v>
      </c>
      <c r="B170" s="26" t="s">
        <v>212</v>
      </c>
      <c r="C170" s="56" t="s">
        <v>213</v>
      </c>
      <c r="D170" s="20">
        <v>1195590</v>
      </c>
      <c r="E170" s="21">
        <v>211.16</v>
      </c>
      <c r="F170" s="61">
        <v>44943</v>
      </c>
      <c r="G170" s="61">
        <v>44949</v>
      </c>
      <c r="H170" s="57"/>
      <c r="I170" s="62">
        <v>44926</v>
      </c>
      <c r="J170" s="21">
        <v>191.21</v>
      </c>
      <c r="K170" s="21">
        <v>19.95</v>
      </c>
      <c r="L170" s="21"/>
      <c r="M170" s="21"/>
      <c r="N170" s="2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34" ht="15.75" customHeight="1">
      <c r="A171" s="10">
        <v>2</v>
      </c>
      <c r="B171" s="26" t="s">
        <v>214</v>
      </c>
      <c r="C171" s="18" t="s">
        <v>215</v>
      </c>
      <c r="D171" s="20">
        <v>8049</v>
      </c>
      <c r="E171" s="21">
        <v>1419.47</v>
      </c>
      <c r="F171" s="61">
        <v>44943</v>
      </c>
      <c r="G171" s="61">
        <v>44949</v>
      </c>
      <c r="H171" s="57"/>
      <c r="I171" s="62">
        <v>44930</v>
      </c>
      <c r="J171" s="21">
        <v>1285.3399999999999</v>
      </c>
      <c r="K171" s="21">
        <v>134.13</v>
      </c>
      <c r="L171" s="21"/>
      <c r="M171" s="21"/>
      <c r="N171" s="2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34" ht="15.75" customHeight="1">
      <c r="A172" s="10">
        <v>3</v>
      </c>
      <c r="B172" s="26" t="s">
        <v>216</v>
      </c>
      <c r="C172" s="18" t="s">
        <v>217</v>
      </c>
      <c r="D172" s="20" t="s">
        <v>218</v>
      </c>
      <c r="E172" s="35">
        <v>21917.84</v>
      </c>
      <c r="F172" s="61">
        <v>44937</v>
      </c>
      <c r="G172" s="61">
        <v>44959</v>
      </c>
      <c r="H172" s="57"/>
      <c r="I172" s="62">
        <v>44932</v>
      </c>
      <c r="J172" s="21">
        <v>20636.52</v>
      </c>
      <c r="K172" s="21">
        <v>1281.32</v>
      </c>
      <c r="L172" s="21"/>
      <c r="M172" s="21"/>
      <c r="N172" s="2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34" ht="15.75" customHeight="1">
      <c r="A173" s="10">
        <v>4</v>
      </c>
      <c r="B173" s="26" t="s">
        <v>219</v>
      </c>
      <c r="C173" s="56" t="s">
        <v>220</v>
      </c>
      <c r="D173" s="20">
        <v>1262893</v>
      </c>
      <c r="E173" s="35">
        <v>5158</v>
      </c>
      <c r="F173" s="61">
        <v>44949</v>
      </c>
      <c r="G173" s="61">
        <v>44959</v>
      </c>
      <c r="H173" s="23"/>
      <c r="I173" s="62">
        <v>44945</v>
      </c>
      <c r="J173" s="21">
        <v>4670.57</v>
      </c>
      <c r="K173" s="17">
        <v>487.43</v>
      </c>
      <c r="L173" s="17"/>
      <c r="M173" s="17"/>
      <c r="N173" s="17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34" ht="15.75" customHeight="1">
      <c r="A174" s="10">
        <v>5</v>
      </c>
      <c r="B174" s="26" t="s">
        <v>219</v>
      </c>
      <c r="C174" s="56" t="s">
        <v>220</v>
      </c>
      <c r="D174" s="20">
        <v>208845</v>
      </c>
      <c r="E174" s="35">
        <v>5649.91</v>
      </c>
      <c r="F174" s="61">
        <v>44949</v>
      </c>
      <c r="G174" s="61">
        <v>44959</v>
      </c>
      <c r="H174" s="23"/>
      <c r="I174" s="62">
        <v>44945</v>
      </c>
      <c r="J174" s="21">
        <v>5115.99</v>
      </c>
      <c r="K174" s="17">
        <v>533.91999999999996</v>
      </c>
      <c r="L174" s="17"/>
      <c r="M174" s="17"/>
      <c r="N174" s="17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34" ht="15.75" customHeight="1">
      <c r="A175" s="10">
        <v>6</v>
      </c>
      <c r="B175" s="26" t="s">
        <v>221</v>
      </c>
      <c r="C175" s="26" t="s">
        <v>222</v>
      </c>
      <c r="D175" s="20" t="s">
        <v>223</v>
      </c>
      <c r="E175" s="35">
        <v>18967.990000000002</v>
      </c>
      <c r="F175" s="61">
        <v>44957</v>
      </c>
      <c r="G175" s="61">
        <v>44959</v>
      </c>
      <c r="H175" s="23"/>
      <c r="I175" s="62">
        <v>44936</v>
      </c>
      <c r="J175" s="21">
        <v>18967.990000000002</v>
      </c>
      <c r="K175" s="17"/>
      <c r="L175" s="17"/>
      <c r="M175" s="17"/>
      <c r="N175" s="17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34" ht="15.75" customHeight="1">
      <c r="A176" s="10">
        <v>7</v>
      </c>
      <c r="B176" s="26" t="s">
        <v>214</v>
      </c>
      <c r="C176" s="18" t="s">
        <v>215</v>
      </c>
      <c r="D176" s="20">
        <v>8397</v>
      </c>
      <c r="E176" s="35">
        <v>1418.97</v>
      </c>
      <c r="F176" s="61">
        <v>44970</v>
      </c>
      <c r="G176" s="61">
        <v>44979</v>
      </c>
      <c r="H176" s="57"/>
      <c r="I176" s="62">
        <v>44959</v>
      </c>
      <c r="J176" s="21">
        <v>1284.8800000000001</v>
      </c>
      <c r="K176" s="21">
        <v>134.09</v>
      </c>
      <c r="L176" s="17"/>
      <c r="M176" s="17"/>
      <c r="N176" s="17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>
      <c r="A177" s="10">
        <v>8</v>
      </c>
      <c r="B177" s="26" t="s">
        <v>216</v>
      </c>
      <c r="C177" s="18" t="s">
        <v>217</v>
      </c>
      <c r="D177" s="20" t="s">
        <v>224</v>
      </c>
      <c r="E177" s="35">
        <v>17382.66</v>
      </c>
      <c r="F177" s="61">
        <v>44966</v>
      </c>
      <c r="G177" s="61">
        <v>44987</v>
      </c>
      <c r="H177" s="57"/>
      <c r="I177" s="62">
        <v>44964</v>
      </c>
      <c r="J177" s="21">
        <v>16366.62</v>
      </c>
      <c r="K177" s="21">
        <v>1016.04</v>
      </c>
      <c r="L177" s="17"/>
      <c r="M177" s="17"/>
      <c r="N177" s="17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>
      <c r="A178" s="10">
        <v>9</v>
      </c>
      <c r="B178" s="26" t="s">
        <v>219</v>
      </c>
      <c r="C178" s="56" t="s">
        <v>220</v>
      </c>
      <c r="D178" s="20">
        <v>1304899</v>
      </c>
      <c r="E178" s="35">
        <v>4126.3999999999996</v>
      </c>
      <c r="F178" s="61">
        <v>44981</v>
      </c>
      <c r="G178" s="61">
        <v>44987</v>
      </c>
      <c r="H178" s="23"/>
      <c r="I178" s="62">
        <v>44977</v>
      </c>
      <c r="J178" s="21">
        <v>3736.46</v>
      </c>
      <c r="K178" s="17">
        <v>389.94</v>
      </c>
      <c r="L178" s="17"/>
      <c r="M178" s="17"/>
      <c r="N178" s="17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10">
        <v>10</v>
      </c>
      <c r="B179" s="26" t="s">
        <v>219</v>
      </c>
      <c r="C179" s="56" t="s">
        <v>220</v>
      </c>
      <c r="D179" s="20">
        <v>234607</v>
      </c>
      <c r="E179" s="35">
        <v>5649.91</v>
      </c>
      <c r="F179" s="61">
        <v>44981</v>
      </c>
      <c r="G179" s="61">
        <v>44987</v>
      </c>
      <c r="H179" s="23"/>
      <c r="I179" s="62">
        <v>44977</v>
      </c>
      <c r="J179" s="21">
        <v>5115.99</v>
      </c>
      <c r="K179" s="17">
        <v>533.91999999999996</v>
      </c>
      <c r="L179" s="39"/>
      <c r="M179" s="39"/>
      <c r="N179" s="39"/>
      <c r="O179" s="40"/>
    </row>
    <row r="180" spans="1:27" ht="15" customHeight="1">
      <c r="A180" s="10">
        <v>11</v>
      </c>
      <c r="B180" s="26" t="s">
        <v>221</v>
      </c>
      <c r="C180" s="26" t="s">
        <v>222</v>
      </c>
      <c r="D180" s="20" t="s">
        <v>225</v>
      </c>
      <c r="E180" s="35">
        <v>14252.24</v>
      </c>
      <c r="F180" s="61">
        <v>44984</v>
      </c>
      <c r="G180" s="61">
        <v>44987</v>
      </c>
      <c r="H180" s="23"/>
      <c r="I180" s="62">
        <v>44970</v>
      </c>
      <c r="J180" s="21">
        <v>14252.24</v>
      </c>
      <c r="K180" s="17"/>
      <c r="L180" s="39"/>
      <c r="M180" s="39"/>
      <c r="N180" s="39"/>
      <c r="O180" s="40"/>
    </row>
    <row r="181" spans="1:27" ht="15.75" customHeight="1">
      <c r="A181" s="10">
        <v>12</v>
      </c>
      <c r="B181" s="26" t="s">
        <v>214</v>
      </c>
      <c r="C181" s="18" t="s">
        <v>215</v>
      </c>
      <c r="D181" s="20">
        <v>8879</v>
      </c>
      <c r="E181" s="35">
        <v>1611.32</v>
      </c>
      <c r="F181" s="61">
        <v>45002</v>
      </c>
      <c r="G181" s="61">
        <v>45008</v>
      </c>
      <c r="H181" s="23"/>
      <c r="I181" s="62">
        <v>44994</v>
      </c>
      <c r="J181" s="21">
        <v>1459.06</v>
      </c>
      <c r="K181" s="17"/>
      <c r="L181" s="17"/>
      <c r="M181" s="17"/>
      <c r="N181" s="17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>
      <c r="A182" s="10">
        <v>13</v>
      </c>
      <c r="B182" s="26" t="s">
        <v>216</v>
      </c>
      <c r="C182" s="18" t="s">
        <v>217</v>
      </c>
      <c r="D182" s="20" t="s">
        <v>226</v>
      </c>
      <c r="E182" s="35">
        <v>22465.4</v>
      </c>
      <c r="F182" s="61">
        <v>45000</v>
      </c>
      <c r="G182" s="61">
        <v>45019</v>
      </c>
      <c r="H182" s="57"/>
      <c r="I182" s="62">
        <v>44992</v>
      </c>
      <c r="J182" s="21">
        <v>21150.58</v>
      </c>
      <c r="K182" s="21">
        <v>1314.82</v>
      </c>
      <c r="L182" s="17"/>
      <c r="M182" s="17"/>
      <c r="N182" s="17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>
      <c r="A183" s="10">
        <v>14</v>
      </c>
      <c r="B183" s="26" t="s">
        <v>219</v>
      </c>
      <c r="C183" s="56" t="s">
        <v>220</v>
      </c>
      <c r="D183" s="20">
        <v>1348670</v>
      </c>
      <c r="E183" s="35">
        <v>4126.3999999999996</v>
      </c>
      <c r="F183" s="61">
        <v>45014</v>
      </c>
      <c r="G183" s="61">
        <v>45019</v>
      </c>
      <c r="H183" s="23"/>
      <c r="I183" s="62">
        <v>45005</v>
      </c>
      <c r="J183" s="21">
        <v>3736.46</v>
      </c>
      <c r="K183" s="17">
        <v>389.94</v>
      </c>
      <c r="L183" s="17"/>
      <c r="M183" s="17"/>
      <c r="N183" s="17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>
      <c r="A184" s="10">
        <v>15</v>
      </c>
      <c r="B184" s="26" t="s">
        <v>219</v>
      </c>
      <c r="C184" s="56" t="s">
        <v>220</v>
      </c>
      <c r="D184" s="20">
        <v>263267</v>
      </c>
      <c r="E184" s="35">
        <v>5649.91</v>
      </c>
      <c r="F184" s="61">
        <v>45014</v>
      </c>
      <c r="G184" s="61">
        <v>45019</v>
      </c>
      <c r="H184" s="23"/>
      <c r="I184" s="62">
        <v>45005</v>
      </c>
      <c r="J184" s="21">
        <v>5115.99</v>
      </c>
      <c r="K184" s="17">
        <v>533.91999999999996</v>
      </c>
      <c r="L184" s="17"/>
      <c r="M184" s="17"/>
      <c r="N184" s="17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10">
        <v>16</v>
      </c>
      <c r="B185" s="26" t="s">
        <v>221</v>
      </c>
      <c r="C185" s="26" t="s">
        <v>222</v>
      </c>
      <c r="D185" s="20" t="s">
        <v>227</v>
      </c>
      <c r="E185" s="35">
        <v>18697.900000000001</v>
      </c>
      <c r="F185" s="61">
        <v>45015</v>
      </c>
      <c r="G185" s="61">
        <v>45019</v>
      </c>
      <c r="H185" s="23"/>
      <c r="I185" s="62">
        <v>44999</v>
      </c>
      <c r="J185" s="21">
        <v>18697.900000000001</v>
      </c>
      <c r="K185" s="17"/>
      <c r="L185" s="17"/>
      <c r="M185" s="17"/>
      <c r="N185" s="17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10">
        <v>17</v>
      </c>
      <c r="B186" s="26" t="s">
        <v>212</v>
      </c>
      <c r="C186" s="56" t="s">
        <v>213</v>
      </c>
      <c r="D186" s="20">
        <v>1222970</v>
      </c>
      <c r="E186" s="21">
        <v>59.41</v>
      </c>
      <c r="F186" s="61">
        <v>45028</v>
      </c>
      <c r="G186" s="61">
        <v>45036</v>
      </c>
      <c r="H186" s="57"/>
      <c r="I186" s="62">
        <v>45027</v>
      </c>
      <c r="J186" s="21">
        <v>53.8</v>
      </c>
      <c r="K186" s="21">
        <v>5.61</v>
      </c>
      <c r="L186" s="17"/>
      <c r="M186" s="17"/>
      <c r="N186" s="17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>
      <c r="A187" s="10">
        <v>18</v>
      </c>
      <c r="B187" s="26" t="s">
        <v>216</v>
      </c>
      <c r="C187" s="18" t="s">
        <v>217</v>
      </c>
      <c r="D187" s="20" t="s">
        <v>228</v>
      </c>
      <c r="E187" s="35">
        <v>35472.53</v>
      </c>
      <c r="F187" s="61">
        <v>45028</v>
      </c>
      <c r="G187" s="61">
        <v>45049</v>
      </c>
      <c r="H187" s="57"/>
      <c r="I187" s="62">
        <v>45016</v>
      </c>
      <c r="J187" s="21">
        <v>33398.22</v>
      </c>
      <c r="K187" s="21">
        <v>2074.31</v>
      </c>
      <c r="L187" s="17"/>
      <c r="M187" s="17"/>
      <c r="N187" s="17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10">
        <v>19</v>
      </c>
      <c r="B188" s="26" t="s">
        <v>214</v>
      </c>
      <c r="C188" s="18" t="s">
        <v>215</v>
      </c>
      <c r="D188" s="20">
        <v>9241</v>
      </c>
      <c r="E188" s="21">
        <v>1610.51</v>
      </c>
      <c r="F188" s="61">
        <v>45034</v>
      </c>
      <c r="G188" s="61">
        <v>45036</v>
      </c>
      <c r="H188" s="23"/>
      <c r="I188" s="62">
        <v>45022</v>
      </c>
      <c r="J188" s="21">
        <v>1458.32</v>
      </c>
      <c r="K188" s="17">
        <v>152.19</v>
      </c>
      <c r="L188" s="17"/>
      <c r="M188" s="17"/>
      <c r="N188" s="17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>
      <c r="A189" s="10">
        <v>20</v>
      </c>
      <c r="B189" s="26" t="s">
        <v>219</v>
      </c>
      <c r="C189" s="56" t="s">
        <v>220</v>
      </c>
      <c r="D189" s="20">
        <v>1348670</v>
      </c>
      <c r="E189" s="21">
        <v>4126.3999999999996</v>
      </c>
      <c r="F189" s="61">
        <v>45036</v>
      </c>
      <c r="G189" s="61">
        <v>45049</v>
      </c>
      <c r="H189" s="23"/>
      <c r="I189" s="62">
        <v>45035</v>
      </c>
      <c r="J189" s="21">
        <v>3736.46</v>
      </c>
      <c r="K189" s="17">
        <v>389.94</v>
      </c>
      <c r="L189" s="17"/>
      <c r="M189" s="17"/>
      <c r="N189" s="17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>
      <c r="A190" s="10">
        <v>21</v>
      </c>
      <c r="B190" s="26" t="s">
        <v>219</v>
      </c>
      <c r="C190" s="56" t="s">
        <v>220</v>
      </c>
      <c r="D190" s="20">
        <v>293612</v>
      </c>
      <c r="E190" s="21">
        <v>5649.91</v>
      </c>
      <c r="F190" s="61">
        <v>45036</v>
      </c>
      <c r="G190" s="61">
        <v>45049</v>
      </c>
      <c r="H190" s="23"/>
      <c r="I190" s="62">
        <v>45035</v>
      </c>
      <c r="J190" s="21">
        <v>5115.99</v>
      </c>
      <c r="K190" s="17">
        <v>533.91999999999996</v>
      </c>
      <c r="L190" s="17"/>
      <c r="M190" s="17"/>
      <c r="N190" s="17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10">
        <v>22</v>
      </c>
      <c r="B191" s="26" t="s">
        <v>221</v>
      </c>
      <c r="C191" s="26" t="s">
        <v>222</v>
      </c>
      <c r="D191" s="20" t="s">
        <v>229</v>
      </c>
      <c r="E191" s="21">
        <v>20446.75</v>
      </c>
      <c r="F191" s="61">
        <v>45048</v>
      </c>
      <c r="G191" s="61">
        <v>45056</v>
      </c>
      <c r="H191" s="23"/>
      <c r="I191" s="62">
        <v>45028</v>
      </c>
      <c r="J191" s="21">
        <v>20446.75</v>
      </c>
      <c r="K191" s="21"/>
      <c r="L191" s="17"/>
      <c r="M191" s="17"/>
      <c r="N191" s="17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10">
        <v>23</v>
      </c>
      <c r="B192" s="26" t="s">
        <v>212</v>
      </c>
      <c r="C192" s="56" t="s">
        <v>213</v>
      </c>
      <c r="D192" s="20">
        <v>1233500</v>
      </c>
      <c r="E192" s="21">
        <v>56.47</v>
      </c>
      <c r="F192" s="61">
        <v>45054</v>
      </c>
      <c r="G192" s="61">
        <v>45064</v>
      </c>
      <c r="H192" s="23"/>
      <c r="I192" s="62">
        <v>45054</v>
      </c>
      <c r="J192" s="21">
        <v>51.13</v>
      </c>
      <c r="K192" s="17">
        <v>5.34</v>
      </c>
      <c r="L192" s="17"/>
      <c r="M192" s="17"/>
      <c r="N192" s="17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34" ht="15.75" customHeight="1">
      <c r="A193" s="10">
        <v>24</v>
      </c>
      <c r="B193" s="26" t="s">
        <v>216</v>
      </c>
      <c r="C193" s="18" t="s">
        <v>217</v>
      </c>
      <c r="D193" s="20" t="s">
        <v>230</v>
      </c>
      <c r="E193" s="35">
        <v>26842.04</v>
      </c>
      <c r="F193" s="61">
        <v>45057</v>
      </c>
      <c r="G193" s="61">
        <v>45069</v>
      </c>
      <c r="H193" s="57"/>
      <c r="I193" s="62">
        <v>45055</v>
      </c>
      <c r="J193" s="21">
        <v>25272.14</v>
      </c>
      <c r="K193" s="21">
        <v>1569.9</v>
      </c>
      <c r="L193" s="17"/>
      <c r="M193" s="17"/>
      <c r="N193" s="17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34" ht="15.75" customHeight="1">
      <c r="A194" s="10">
        <v>25</v>
      </c>
      <c r="B194" s="26" t="s">
        <v>214</v>
      </c>
      <c r="C194" s="18" t="s">
        <v>215</v>
      </c>
      <c r="D194" s="20">
        <v>9692</v>
      </c>
      <c r="E194" s="21">
        <v>1638.55</v>
      </c>
      <c r="F194" s="61">
        <v>45061</v>
      </c>
      <c r="G194" s="61">
        <v>45069</v>
      </c>
      <c r="H194" s="23"/>
      <c r="I194" s="62">
        <v>45055</v>
      </c>
      <c r="J194" s="21">
        <v>1483.71</v>
      </c>
      <c r="K194" s="17">
        <v>154.84</v>
      </c>
      <c r="L194" s="17"/>
      <c r="M194" s="17"/>
      <c r="N194" s="17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34" ht="26" customHeight="1">
      <c r="A195" s="10">
        <v>26</v>
      </c>
      <c r="B195" s="26" t="s">
        <v>221</v>
      </c>
      <c r="C195" s="26" t="s">
        <v>231</v>
      </c>
      <c r="D195" s="20" t="s">
        <v>227</v>
      </c>
      <c r="E195" s="21">
        <v>87.36</v>
      </c>
      <c r="F195" s="61">
        <v>45063</v>
      </c>
      <c r="G195" s="61">
        <v>45068</v>
      </c>
      <c r="H195" s="130" t="s">
        <v>366</v>
      </c>
      <c r="I195" s="62">
        <v>45028</v>
      </c>
      <c r="J195" s="21">
        <v>87.36</v>
      </c>
      <c r="K195" s="21"/>
      <c r="L195" s="17"/>
      <c r="M195" s="17"/>
      <c r="N195" s="17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34" ht="26" customHeight="1">
      <c r="A196" s="10">
        <v>27</v>
      </c>
      <c r="B196" s="26" t="s">
        <v>221</v>
      </c>
      <c r="C196" s="26" t="s">
        <v>231</v>
      </c>
      <c r="D196" s="20" t="s">
        <v>229</v>
      </c>
      <c r="E196" s="21">
        <v>86.65</v>
      </c>
      <c r="F196" s="61">
        <v>45063</v>
      </c>
      <c r="G196" s="61">
        <v>45068</v>
      </c>
      <c r="H196" s="130" t="s">
        <v>366</v>
      </c>
      <c r="I196" s="62">
        <v>45058</v>
      </c>
      <c r="J196" s="21">
        <v>85.65</v>
      </c>
      <c r="K196" s="21"/>
      <c r="L196" s="17"/>
      <c r="M196" s="17"/>
      <c r="N196" s="17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34" ht="26" customHeight="1">
      <c r="A197" s="10">
        <v>28</v>
      </c>
      <c r="B197" s="26" t="s">
        <v>216</v>
      </c>
      <c r="C197" s="26" t="s">
        <v>232</v>
      </c>
      <c r="D197" s="20" t="s">
        <v>228</v>
      </c>
      <c r="E197" s="21">
        <v>2505.23</v>
      </c>
      <c r="F197" s="61">
        <v>45065</v>
      </c>
      <c r="G197" s="61">
        <v>45068</v>
      </c>
      <c r="H197" s="130" t="s">
        <v>366</v>
      </c>
      <c r="I197" s="62">
        <v>45022</v>
      </c>
      <c r="J197" s="21">
        <v>2359.52</v>
      </c>
      <c r="K197" s="21">
        <v>145.71</v>
      </c>
      <c r="L197" s="17"/>
      <c r="M197" s="17"/>
      <c r="N197" s="17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34" ht="26" customHeight="1">
      <c r="A198" s="10">
        <v>29</v>
      </c>
      <c r="B198" s="26" t="s">
        <v>216</v>
      </c>
      <c r="C198" s="26" t="s">
        <v>232</v>
      </c>
      <c r="D198" s="20" t="s">
        <v>230</v>
      </c>
      <c r="E198" s="21">
        <v>2101.81</v>
      </c>
      <c r="F198" s="61">
        <v>45065</v>
      </c>
      <c r="G198" s="61">
        <v>45068</v>
      </c>
      <c r="H198" s="130" t="s">
        <v>366</v>
      </c>
      <c r="I198" s="62">
        <v>45055</v>
      </c>
      <c r="J198" s="21">
        <v>1979.68</v>
      </c>
      <c r="K198" s="21">
        <v>122.13</v>
      </c>
      <c r="L198" s="17"/>
      <c r="M198" s="17"/>
      <c r="N198" s="17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34" ht="15.75" customHeight="1">
      <c r="A199" s="10">
        <v>30</v>
      </c>
      <c r="B199" s="26" t="s">
        <v>221</v>
      </c>
      <c r="C199" s="26" t="s">
        <v>222</v>
      </c>
      <c r="D199" s="20" t="s">
        <v>229</v>
      </c>
      <c r="E199" s="21">
        <v>17002.45</v>
      </c>
      <c r="F199" s="61">
        <v>45068</v>
      </c>
      <c r="G199" s="61"/>
      <c r="H199" s="23" t="s">
        <v>233</v>
      </c>
      <c r="I199" s="62">
        <v>45052</v>
      </c>
      <c r="J199" s="21">
        <v>17002.45</v>
      </c>
      <c r="K199" s="21"/>
      <c r="L199" s="17"/>
      <c r="M199" s="17"/>
      <c r="N199" s="17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34" ht="15.75" customHeight="1">
      <c r="A200" s="10">
        <v>31</v>
      </c>
      <c r="B200" s="26" t="s">
        <v>219</v>
      </c>
      <c r="C200" s="56" t="s">
        <v>220</v>
      </c>
      <c r="D200" s="20">
        <v>1444204</v>
      </c>
      <c r="E200" s="21">
        <v>4126.3999999999996</v>
      </c>
      <c r="F200" s="61">
        <v>45069</v>
      </c>
      <c r="G200" s="61"/>
      <c r="H200" s="23" t="s">
        <v>234</v>
      </c>
      <c r="I200" s="62">
        <v>45065</v>
      </c>
      <c r="J200" s="21">
        <v>3736.46</v>
      </c>
      <c r="K200" s="17">
        <v>389.94</v>
      </c>
      <c r="L200" s="17"/>
      <c r="M200" s="17"/>
      <c r="N200" s="17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34" ht="15.75" customHeight="1">
      <c r="A201" s="10">
        <v>32</v>
      </c>
      <c r="B201" s="26" t="s">
        <v>219</v>
      </c>
      <c r="C201" s="56" t="s">
        <v>220</v>
      </c>
      <c r="D201" s="20">
        <v>327581</v>
      </c>
      <c r="E201" s="21">
        <v>5649.91</v>
      </c>
      <c r="F201" s="61">
        <v>45069</v>
      </c>
      <c r="G201" s="61"/>
      <c r="H201" s="23" t="s">
        <v>235</v>
      </c>
      <c r="I201" s="62">
        <v>45065</v>
      </c>
      <c r="J201" s="21">
        <v>5115.99</v>
      </c>
      <c r="K201" s="17">
        <v>533.91999999999996</v>
      </c>
      <c r="L201" s="17"/>
      <c r="M201" s="17"/>
      <c r="N201" s="17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34" ht="15.75" customHeight="1">
      <c r="A202" s="10"/>
      <c r="B202" s="26"/>
      <c r="C202" s="26"/>
      <c r="D202" s="20" t="s">
        <v>111</v>
      </c>
      <c r="E202" s="21">
        <f>SUM(E170:E201)</f>
        <v>276167.86</v>
      </c>
      <c r="F202" s="57"/>
      <c r="G202" s="66"/>
      <c r="H202" s="23"/>
      <c r="I202" s="57"/>
      <c r="J202" s="21"/>
      <c r="K202" s="17"/>
      <c r="L202" s="17"/>
      <c r="M202" s="17"/>
      <c r="N202" s="17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34" ht="15" customHeight="1">
      <c r="A203" s="40"/>
      <c r="B203" s="40"/>
      <c r="C203" s="40"/>
      <c r="D203" s="40"/>
      <c r="E203" s="40"/>
      <c r="F203" s="40"/>
      <c r="G203" s="78"/>
      <c r="H203" s="40"/>
      <c r="I203" s="40"/>
      <c r="J203" s="40"/>
      <c r="K203" s="40"/>
      <c r="L203" s="40"/>
      <c r="M203" s="40"/>
      <c r="N203" s="40"/>
    </row>
    <row r="204" spans="1:34" ht="28.5" customHeight="1">
      <c r="A204" s="116" t="s">
        <v>236</v>
      </c>
      <c r="B204" s="117"/>
      <c r="C204" s="117"/>
      <c r="D204" s="117"/>
      <c r="E204" s="117"/>
      <c r="F204" s="117"/>
      <c r="G204" s="122"/>
      <c r="H204" s="82"/>
      <c r="I204" s="83"/>
      <c r="J204" s="83"/>
      <c r="K204" s="83"/>
      <c r="L204" s="83"/>
      <c r="M204" s="83"/>
      <c r="N204" s="83"/>
      <c r="O204" s="84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34" ht="30.75" customHeight="1">
      <c r="A205" s="5" t="s">
        <v>2</v>
      </c>
      <c r="B205" s="6" t="s">
        <v>237</v>
      </c>
      <c r="C205" s="85" t="s">
        <v>238</v>
      </c>
      <c r="D205" s="6" t="s">
        <v>239</v>
      </c>
      <c r="E205" s="5" t="s">
        <v>6</v>
      </c>
      <c r="F205" s="86" t="s">
        <v>240</v>
      </c>
      <c r="G205" s="87" t="s">
        <v>241</v>
      </c>
      <c r="H205" s="5" t="s">
        <v>9</v>
      </c>
      <c r="I205" s="40"/>
      <c r="J205" s="88"/>
      <c r="K205" s="88"/>
      <c r="L205" s="88"/>
      <c r="M205" s="88"/>
      <c r="N205" s="8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40"/>
      <c r="AC205" s="40"/>
      <c r="AD205" s="40"/>
      <c r="AE205" s="40"/>
      <c r="AF205" s="40"/>
      <c r="AG205" s="40"/>
      <c r="AH205" s="40"/>
    </row>
    <row r="206" spans="1:34" ht="15.75" customHeight="1">
      <c r="A206" s="10">
        <v>1</v>
      </c>
      <c r="B206" s="26" t="s">
        <v>242</v>
      </c>
      <c r="C206" s="56" t="s">
        <v>243</v>
      </c>
      <c r="D206" s="20" t="s">
        <v>218</v>
      </c>
      <c r="E206" s="21">
        <v>300</v>
      </c>
      <c r="F206" s="61">
        <v>44949</v>
      </c>
      <c r="G206" s="61">
        <v>44957</v>
      </c>
      <c r="H206" s="23"/>
      <c r="I206" s="62"/>
      <c r="J206" s="21"/>
      <c r="K206" s="17"/>
      <c r="L206" s="17"/>
      <c r="M206" s="17"/>
      <c r="N206" s="17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34" ht="15.75" customHeight="1">
      <c r="A207" s="10">
        <v>2</v>
      </c>
      <c r="B207" s="26" t="s">
        <v>244</v>
      </c>
      <c r="C207" s="56" t="s">
        <v>245</v>
      </c>
      <c r="D207" s="20" t="s">
        <v>224</v>
      </c>
      <c r="E207" s="21">
        <v>8700</v>
      </c>
      <c r="F207" s="61">
        <v>44949</v>
      </c>
      <c r="G207" s="61">
        <v>44957</v>
      </c>
      <c r="H207" s="23"/>
      <c r="I207" s="62"/>
      <c r="J207" s="21"/>
      <c r="K207" s="17"/>
      <c r="L207" s="17"/>
      <c r="M207" s="17"/>
      <c r="N207" s="17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34" ht="15.75" customHeight="1">
      <c r="A208" s="10">
        <v>3</v>
      </c>
      <c r="B208" s="26" t="s">
        <v>246</v>
      </c>
      <c r="C208" s="56" t="s">
        <v>247</v>
      </c>
      <c r="D208" s="20" t="s">
        <v>224</v>
      </c>
      <c r="E208" s="21">
        <v>8763.4</v>
      </c>
      <c r="F208" s="61">
        <v>44949</v>
      </c>
      <c r="G208" s="61">
        <v>44957</v>
      </c>
      <c r="H208" s="23"/>
      <c r="I208" s="62"/>
      <c r="J208" s="21"/>
      <c r="K208" s="17"/>
      <c r="L208" s="17"/>
      <c r="M208" s="17"/>
      <c r="N208" s="17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>
      <c r="A209" s="10">
        <v>4</v>
      </c>
      <c r="B209" s="26" t="s">
        <v>248</v>
      </c>
      <c r="C209" s="56" t="s">
        <v>249</v>
      </c>
      <c r="D209" s="20" t="s">
        <v>224</v>
      </c>
      <c r="E209" s="21">
        <v>1138.45</v>
      </c>
      <c r="F209" s="61">
        <v>44949</v>
      </c>
      <c r="G209" s="61">
        <v>44957</v>
      </c>
      <c r="H209" s="23"/>
      <c r="I209" s="62"/>
      <c r="J209" s="21"/>
      <c r="K209" s="17"/>
      <c r="L209" s="17"/>
      <c r="M209" s="17"/>
      <c r="N209" s="17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>
      <c r="A210" s="10">
        <v>5</v>
      </c>
      <c r="B210" s="26" t="s">
        <v>250</v>
      </c>
      <c r="C210" s="56" t="s">
        <v>251</v>
      </c>
      <c r="D210" s="20" t="s">
        <v>224</v>
      </c>
      <c r="E210" s="21">
        <v>11000</v>
      </c>
      <c r="F210" s="61">
        <v>44957</v>
      </c>
      <c r="G210" s="61">
        <v>44959</v>
      </c>
      <c r="H210" s="23"/>
      <c r="I210" s="62"/>
      <c r="J210" s="21"/>
      <c r="K210" s="17"/>
      <c r="L210" s="17"/>
      <c r="M210" s="17"/>
      <c r="N210" s="17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10">
        <v>6</v>
      </c>
      <c r="B211" s="26" t="s">
        <v>252</v>
      </c>
      <c r="C211" s="56" t="s">
        <v>251</v>
      </c>
      <c r="D211" s="20" t="s">
        <v>224</v>
      </c>
      <c r="E211" s="21">
        <v>12800</v>
      </c>
      <c r="F211" s="61">
        <v>44957</v>
      </c>
      <c r="G211" s="61">
        <v>44959</v>
      </c>
      <c r="H211" s="23"/>
      <c r="I211" s="62"/>
      <c r="J211" s="21"/>
      <c r="K211" s="17"/>
      <c r="L211" s="17"/>
      <c r="M211" s="17"/>
      <c r="N211" s="17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>
      <c r="A212" s="10">
        <v>7</v>
      </c>
      <c r="B212" s="26" t="s">
        <v>253</v>
      </c>
      <c r="C212" s="56" t="s">
        <v>249</v>
      </c>
      <c r="D212" s="20" t="s">
        <v>226</v>
      </c>
      <c r="E212" s="21">
        <v>1838.44</v>
      </c>
      <c r="F212" s="61">
        <v>44980</v>
      </c>
      <c r="G212" s="61">
        <v>44987</v>
      </c>
      <c r="H212" s="23"/>
      <c r="I212" s="62"/>
      <c r="J212" s="21"/>
      <c r="K212" s="17"/>
      <c r="L212" s="17"/>
      <c r="M212" s="17"/>
      <c r="N212" s="17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>
      <c r="A213" s="10">
        <v>8</v>
      </c>
      <c r="B213" s="26" t="s">
        <v>254</v>
      </c>
      <c r="C213" s="56" t="s">
        <v>255</v>
      </c>
      <c r="D213" s="20" t="s">
        <v>226</v>
      </c>
      <c r="E213" s="21">
        <v>8700</v>
      </c>
      <c r="F213" s="61">
        <v>44980</v>
      </c>
      <c r="G213" s="61">
        <v>44987</v>
      </c>
      <c r="H213" s="23"/>
      <c r="I213" s="62"/>
      <c r="J213" s="21"/>
      <c r="K213" s="17"/>
      <c r="L213" s="17"/>
      <c r="M213" s="17"/>
      <c r="N213" s="17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>
      <c r="A214" s="10">
        <v>9</v>
      </c>
      <c r="B214" s="26" t="s">
        <v>256</v>
      </c>
      <c r="C214" s="56" t="s">
        <v>251</v>
      </c>
      <c r="D214" s="20" t="s">
        <v>226</v>
      </c>
      <c r="E214" s="21">
        <v>11000</v>
      </c>
      <c r="F214" s="61">
        <v>44980</v>
      </c>
      <c r="G214" s="61">
        <v>44987</v>
      </c>
      <c r="H214" s="23"/>
      <c r="I214" s="62"/>
      <c r="J214" s="21"/>
      <c r="K214" s="17"/>
      <c r="L214" s="17"/>
      <c r="M214" s="17"/>
      <c r="N214" s="17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>
      <c r="A215" s="10">
        <v>10</v>
      </c>
      <c r="B215" s="26" t="s">
        <v>257</v>
      </c>
      <c r="C215" s="56" t="s">
        <v>251</v>
      </c>
      <c r="D215" s="20" t="s">
        <v>226</v>
      </c>
      <c r="E215" s="21">
        <v>12800</v>
      </c>
      <c r="F215" s="61">
        <v>44980</v>
      </c>
      <c r="G215" s="61">
        <v>44987</v>
      </c>
      <c r="H215" s="23"/>
      <c r="I215" s="62"/>
      <c r="J215" s="21"/>
      <c r="K215" s="17"/>
      <c r="L215" s="17"/>
      <c r="M215" s="17"/>
      <c r="N215" s="17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>
      <c r="A216" s="10">
        <v>11</v>
      </c>
      <c r="B216" s="26" t="s">
        <v>258</v>
      </c>
      <c r="C216" s="56" t="s">
        <v>247</v>
      </c>
      <c r="D216" s="20" t="s">
        <v>226</v>
      </c>
      <c r="E216" s="21">
        <v>15483.52</v>
      </c>
      <c r="F216" s="61">
        <v>44984</v>
      </c>
      <c r="G216" s="61">
        <v>44987</v>
      </c>
      <c r="H216" s="23"/>
      <c r="I216" s="62"/>
      <c r="J216" s="21"/>
      <c r="K216" s="17"/>
      <c r="L216" s="17"/>
      <c r="M216" s="17"/>
      <c r="N216" s="17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>
      <c r="A217" s="10">
        <v>12</v>
      </c>
      <c r="B217" s="26" t="s">
        <v>259</v>
      </c>
      <c r="C217" s="56" t="s">
        <v>247</v>
      </c>
      <c r="D217" s="20" t="s">
        <v>226</v>
      </c>
      <c r="E217" s="21">
        <v>3926.49</v>
      </c>
      <c r="F217" s="61">
        <v>44985</v>
      </c>
      <c r="G217" s="61">
        <v>44987</v>
      </c>
      <c r="H217" s="23"/>
      <c r="I217" s="62"/>
      <c r="J217" s="21"/>
      <c r="K217" s="17"/>
      <c r="L217" s="17"/>
      <c r="M217" s="17"/>
      <c r="N217" s="17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>
      <c r="A218" s="10">
        <v>13</v>
      </c>
      <c r="B218" s="26" t="s">
        <v>260</v>
      </c>
      <c r="C218" s="56" t="s">
        <v>247</v>
      </c>
      <c r="D218" s="20" t="s">
        <v>226</v>
      </c>
      <c r="E218" s="21">
        <v>200</v>
      </c>
      <c r="F218" s="61">
        <v>44985</v>
      </c>
      <c r="G218" s="61">
        <v>44987</v>
      </c>
      <c r="H218" s="23"/>
      <c r="I218" s="62"/>
      <c r="J218" s="21"/>
      <c r="K218" s="17"/>
      <c r="L218" s="17"/>
      <c r="M218" s="17"/>
      <c r="N218" s="17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>
      <c r="A219" s="10">
        <v>14</v>
      </c>
      <c r="B219" s="26" t="s">
        <v>261</v>
      </c>
      <c r="C219" s="56" t="s">
        <v>247</v>
      </c>
      <c r="D219" s="20" t="s">
        <v>224</v>
      </c>
      <c r="E219" s="21">
        <v>100</v>
      </c>
      <c r="F219" s="61">
        <v>44985</v>
      </c>
      <c r="G219" s="61">
        <v>44987</v>
      </c>
      <c r="H219" s="23"/>
      <c r="I219" s="62"/>
      <c r="J219" s="21"/>
      <c r="K219" s="17"/>
      <c r="L219" s="17"/>
      <c r="M219" s="17"/>
      <c r="N219" s="17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>
      <c r="A220" s="10">
        <v>15</v>
      </c>
      <c r="B220" s="26" t="s">
        <v>262</v>
      </c>
      <c r="C220" s="56" t="s">
        <v>263</v>
      </c>
      <c r="D220" s="20" t="s">
        <v>224</v>
      </c>
      <c r="E220" s="21">
        <v>100</v>
      </c>
      <c r="F220" s="61">
        <v>44992</v>
      </c>
      <c r="G220" s="61">
        <v>45008</v>
      </c>
      <c r="H220" s="23"/>
      <c r="I220" s="62"/>
      <c r="J220" s="21"/>
      <c r="K220" s="17"/>
      <c r="L220" s="17"/>
      <c r="M220" s="17"/>
      <c r="N220" s="17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>
      <c r="A221" s="10">
        <v>16</v>
      </c>
      <c r="B221" s="26" t="s">
        <v>264</v>
      </c>
      <c r="C221" s="56" t="s">
        <v>265</v>
      </c>
      <c r="D221" s="20" t="s">
        <v>226</v>
      </c>
      <c r="E221" s="21">
        <v>200</v>
      </c>
      <c r="F221" s="61">
        <v>44992</v>
      </c>
      <c r="G221" s="61">
        <v>45008</v>
      </c>
      <c r="H221" s="23"/>
      <c r="I221" s="62"/>
      <c r="J221" s="21"/>
      <c r="K221" s="17"/>
      <c r="L221" s="17"/>
      <c r="M221" s="17"/>
      <c r="N221" s="17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>
      <c r="A222" s="10">
        <v>17</v>
      </c>
      <c r="B222" s="26" t="s">
        <v>266</v>
      </c>
      <c r="C222" s="56" t="s">
        <v>251</v>
      </c>
      <c r="D222" s="20" t="s">
        <v>228</v>
      </c>
      <c r="E222" s="21">
        <v>10600</v>
      </c>
      <c r="F222" s="61">
        <v>45008</v>
      </c>
      <c r="G222" s="61">
        <v>45019</v>
      </c>
      <c r="H222" s="23"/>
      <c r="I222" s="62"/>
      <c r="J222" s="21"/>
      <c r="K222" s="17"/>
      <c r="L222" s="17"/>
      <c r="M222" s="17"/>
      <c r="N222" s="17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>
      <c r="A223" s="10">
        <v>18</v>
      </c>
      <c r="B223" s="26" t="s">
        <v>267</v>
      </c>
      <c r="C223" s="56" t="s">
        <v>247</v>
      </c>
      <c r="D223" s="20" t="s">
        <v>228</v>
      </c>
      <c r="E223" s="21">
        <v>15893.12</v>
      </c>
      <c r="F223" s="61">
        <v>45008</v>
      </c>
      <c r="G223" s="61">
        <v>45019</v>
      </c>
      <c r="H223" s="23"/>
      <c r="I223" s="62"/>
      <c r="J223" s="21"/>
      <c r="K223" s="17"/>
      <c r="L223" s="17"/>
      <c r="M223" s="17"/>
      <c r="N223" s="17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10">
        <v>19</v>
      </c>
      <c r="B224" s="26" t="s">
        <v>268</v>
      </c>
      <c r="C224" s="56" t="s">
        <v>255</v>
      </c>
      <c r="D224" s="20" t="s">
        <v>228</v>
      </c>
      <c r="E224" s="21">
        <v>8400</v>
      </c>
      <c r="F224" s="61">
        <v>45008</v>
      </c>
      <c r="G224" s="61">
        <v>45019</v>
      </c>
      <c r="H224" s="23"/>
      <c r="I224" s="62"/>
      <c r="J224" s="21"/>
      <c r="K224" s="17"/>
      <c r="L224" s="17"/>
      <c r="M224" s="17"/>
      <c r="N224" s="17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>
      <c r="A225" s="10">
        <v>20</v>
      </c>
      <c r="B225" s="26" t="s">
        <v>269</v>
      </c>
      <c r="C225" s="56" t="s">
        <v>251</v>
      </c>
      <c r="D225" s="20" t="s">
        <v>228</v>
      </c>
      <c r="E225" s="21">
        <v>11000</v>
      </c>
      <c r="F225" s="61">
        <v>45008</v>
      </c>
      <c r="G225" s="61">
        <v>45019</v>
      </c>
      <c r="H225" s="23"/>
      <c r="I225" s="62"/>
      <c r="J225" s="21"/>
      <c r="K225" s="17"/>
      <c r="L225" s="17"/>
      <c r="M225" s="17"/>
      <c r="N225" s="17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>
      <c r="A226" s="10">
        <v>21</v>
      </c>
      <c r="B226" s="26" t="s">
        <v>270</v>
      </c>
      <c r="C226" s="56" t="s">
        <v>249</v>
      </c>
      <c r="D226" s="20" t="s">
        <v>228</v>
      </c>
      <c r="E226" s="21">
        <v>1215.5999999999999</v>
      </c>
      <c r="F226" s="61">
        <v>45008</v>
      </c>
      <c r="G226" s="61">
        <v>45019</v>
      </c>
      <c r="H226" s="23"/>
      <c r="I226" s="62"/>
      <c r="J226" s="21"/>
      <c r="K226" s="17"/>
      <c r="L226" s="17"/>
      <c r="M226" s="17"/>
      <c r="N226" s="17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>
      <c r="A227" s="10">
        <v>22</v>
      </c>
      <c r="B227" s="26" t="s">
        <v>271</v>
      </c>
      <c r="C227" s="56" t="s">
        <v>265</v>
      </c>
      <c r="D227" s="20" t="s">
        <v>226</v>
      </c>
      <c r="E227" s="21">
        <v>591.20000000000005</v>
      </c>
      <c r="F227" s="61">
        <v>45008</v>
      </c>
      <c r="G227" s="61">
        <v>45019</v>
      </c>
      <c r="H227" s="23"/>
      <c r="I227" s="62"/>
      <c r="J227" s="21"/>
      <c r="K227" s="17"/>
      <c r="L227" s="17"/>
      <c r="M227" s="17"/>
      <c r="N227" s="17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>
      <c r="A228" s="10">
        <v>23</v>
      </c>
      <c r="B228" s="26" t="s">
        <v>272</v>
      </c>
      <c r="C228" s="56" t="s">
        <v>265</v>
      </c>
      <c r="D228" s="20" t="s">
        <v>224</v>
      </c>
      <c r="E228" s="21">
        <v>282.64999999999998</v>
      </c>
      <c r="F228" s="61">
        <v>45008</v>
      </c>
      <c r="G228" s="61">
        <v>45019</v>
      </c>
      <c r="H228" s="23"/>
      <c r="I228" s="62"/>
      <c r="J228" s="21"/>
      <c r="K228" s="17"/>
      <c r="L228" s="17"/>
      <c r="M228" s="17"/>
      <c r="N228" s="17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>
      <c r="A229" s="10">
        <v>24</v>
      </c>
      <c r="B229" s="26" t="s">
        <v>273</v>
      </c>
      <c r="C229" s="56" t="s">
        <v>247</v>
      </c>
      <c r="D229" s="20" t="s">
        <v>228</v>
      </c>
      <c r="E229" s="21">
        <v>1817</v>
      </c>
      <c r="F229" s="61">
        <v>45009</v>
      </c>
      <c r="G229" s="61">
        <v>45019</v>
      </c>
      <c r="H229" s="23"/>
      <c r="I229" s="62"/>
      <c r="J229" s="21"/>
      <c r="K229" s="17"/>
      <c r="L229" s="17"/>
      <c r="M229" s="17"/>
      <c r="N229" s="17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>
      <c r="A230" s="10">
        <v>25</v>
      </c>
      <c r="B230" s="26" t="s">
        <v>274</v>
      </c>
      <c r="C230" s="56" t="s">
        <v>275</v>
      </c>
      <c r="D230" s="20" t="s">
        <v>276</v>
      </c>
      <c r="E230" s="21">
        <v>972</v>
      </c>
      <c r="F230" s="61">
        <v>45013</v>
      </c>
      <c r="G230" s="61">
        <v>45019</v>
      </c>
      <c r="H230" s="23"/>
      <c r="I230" s="62"/>
      <c r="J230" s="21"/>
      <c r="K230" s="17"/>
      <c r="L230" s="17"/>
      <c r="M230" s="17"/>
      <c r="N230" s="17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>
      <c r="A231" s="10">
        <v>26</v>
      </c>
      <c r="B231" s="26" t="s">
        <v>277</v>
      </c>
      <c r="C231" s="56" t="s">
        <v>251</v>
      </c>
      <c r="D231" s="20" t="s">
        <v>278</v>
      </c>
      <c r="E231" s="21">
        <v>600</v>
      </c>
      <c r="F231" s="61">
        <v>45021</v>
      </c>
      <c r="G231" s="61">
        <v>45022</v>
      </c>
      <c r="H231" s="23"/>
      <c r="I231" s="62"/>
      <c r="J231" s="21"/>
      <c r="K231" s="17"/>
      <c r="L231" s="17"/>
      <c r="M231" s="17"/>
      <c r="N231" s="17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>
      <c r="A232" s="10">
        <v>27</v>
      </c>
      <c r="B232" s="26" t="s">
        <v>279</v>
      </c>
      <c r="C232" s="56" t="s">
        <v>247</v>
      </c>
      <c r="D232" s="20" t="s">
        <v>230</v>
      </c>
      <c r="E232" s="21">
        <v>16697.919999999998</v>
      </c>
      <c r="F232" s="61">
        <v>45030</v>
      </c>
      <c r="G232" s="61">
        <v>45049</v>
      </c>
      <c r="H232" s="23"/>
      <c r="I232" s="62"/>
      <c r="J232" s="21"/>
      <c r="K232" s="17"/>
      <c r="L232" s="17"/>
      <c r="M232" s="17"/>
      <c r="N232" s="17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>
      <c r="A233" s="10">
        <v>28</v>
      </c>
      <c r="B233" s="26" t="s">
        <v>280</v>
      </c>
      <c r="C233" s="56" t="s">
        <v>255</v>
      </c>
      <c r="D233" s="20" t="s">
        <v>230</v>
      </c>
      <c r="E233" s="21">
        <v>8400</v>
      </c>
      <c r="F233" s="61">
        <v>45030</v>
      </c>
      <c r="G233" s="61">
        <v>45049</v>
      </c>
      <c r="H233" s="23"/>
      <c r="I233" s="62"/>
      <c r="J233" s="21"/>
      <c r="K233" s="17"/>
      <c r="L233" s="17"/>
      <c r="M233" s="17"/>
      <c r="N233" s="17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>
      <c r="A234" s="10">
        <v>29</v>
      </c>
      <c r="B234" s="26" t="s">
        <v>281</v>
      </c>
      <c r="C234" s="56" t="s">
        <v>251</v>
      </c>
      <c r="D234" s="20" t="s">
        <v>230</v>
      </c>
      <c r="E234" s="21">
        <v>10600</v>
      </c>
      <c r="F234" s="61">
        <v>45030</v>
      </c>
      <c r="G234" s="61">
        <v>45049</v>
      </c>
      <c r="H234" s="23"/>
      <c r="I234" s="62"/>
      <c r="J234" s="21"/>
      <c r="K234" s="17"/>
      <c r="L234" s="17"/>
      <c r="M234" s="17"/>
      <c r="N234" s="17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>
      <c r="A235" s="10">
        <v>30</v>
      </c>
      <c r="B235" s="26" t="s">
        <v>282</v>
      </c>
      <c r="C235" s="56" t="s">
        <v>251</v>
      </c>
      <c r="D235" s="20" t="s">
        <v>230</v>
      </c>
      <c r="E235" s="21">
        <v>11200</v>
      </c>
      <c r="F235" s="61">
        <v>45030</v>
      </c>
      <c r="G235" s="61">
        <v>45049</v>
      </c>
      <c r="H235" s="23"/>
      <c r="I235" s="62"/>
      <c r="J235" s="21"/>
      <c r="K235" s="17"/>
      <c r="L235" s="17"/>
      <c r="M235" s="17"/>
      <c r="N235" s="17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>
      <c r="A236" s="10">
        <v>31</v>
      </c>
      <c r="B236" s="26" t="s">
        <v>283</v>
      </c>
      <c r="C236" s="56" t="s">
        <v>249</v>
      </c>
      <c r="D236" s="20" t="s">
        <v>230</v>
      </c>
      <c r="E236" s="21">
        <v>1215.5999999999999</v>
      </c>
      <c r="F236" s="61">
        <v>45030</v>
      </c>
      <c r="G236" s="61">
        <v>45049</v>
      </c>
      <c r="H236" s="23"/>
      <c r="I236" s="62"/>
      <c r="J236" s="21"/>
      <c r="K236" s="17"/>
      <c r="L236" s="17"/>
      <c r="M236" s="17"/>
      <c r="N236" s="17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>
      <c r="A237" s="10">
        <v>32</v>
      </c>
      <c r="B237" s="26" t="s">
        <v>284</v>
      </c>
      <c r="C237" s="56" t="s">
        <v>263</v>
      </c>
      <c r="D237" s="20" t="s">
        <v>228</v>
      </c>
      <c r="E237" s="21">
        <v>150</v>
      </c>
      <c r="F237" s="61">
        <v>45030</v>
      </c>
      <c r="G237" s="61">
        <v>45049</v>
      </c>
      <c r="H237" s="23"/>
      <c r="I237" s="62"/>
      <c r="J237" s="21"/>
      <c r="K237" s="17"/>
      <c r="L237" s="17"/>
      <c r="M237" s="17"/>
      <c r="N237" s="17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>
      <c r="A238" s="10"/>
      <c r="B238" s="24"/>
      <c r="C238" s="24"/>
      <c r="D238" s="23" t="s">
        <v>111</v>
      </c>
      <c r="E238" s="89">
        <f>SUM(E206:E237)</f>
        <v>196685.39000000004</v>
      </c>
      <c r="F238" s="44"/>
      <c r="G238" s="66"/>
      <c r="H238" s="90"/>
      <c r="I238" s="40"/>
      <c r="J238" s="38"/>
      <c r="K238" s="38"/>
      <c r="L238" s="38"/>
      <c r="M238" s="38"/>
      <c r="N238" s="38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40"/>
      <c r="B239" s="40"/>
      <c r="C239" s="40"/>
      <c r="D239" s="40"/>
      <c r="E239" s="40"/>
      <c r="F239" s="40"/>
      <c r="G239" s="78"/>
      <c r="H239" s="40"/>
      <c r="I239" s="40"/>
      <c r="J239" s="40"/>
      <c r="K239" s="40"/>
      <c r="L239" s="40"/>
      <c r="M239" s="40"/>
      <c r="N239" s="40"/>
    </row>
    <row r="240" spans="1:27" ht="28.5" customHeight="1">
      <c r="A240" s="116" t="s">
        <v>285</v>
      </c>
      <c r="B240" s="117"/>
      <c r="C240" s="117"/>
      <c r="D240" s="117"/>
      <c r="E240" s="117"/>
      <c r="F240" s="117"/>
      <c r="G240" s="117"/>
      <c r="H240" s="118"/>
      <c r="I240" s="83"/>
      <c r="J240" s="83"/>
      <c r="K240" s="83"/>
      <c r="L240" s="83"/>
      <c r="M240" s="83"/>
      <c r="N240" s="8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48" customHeight="1">
      <c r="A241" s="5" t="s">
        <v>2</v>
      </c>
      <c r="B241" s="6" t="s">
        <v>237</v>
      </c>
      <c r="C241" s="85" t="s">
        <v>238</v>
      </c>
      <c r="D241" s="6" t="s">
        <v>239</v>
      </c>
      <c r="E241" s="5" t="s">
        <v>6</v>
      </c>
      <c r="F241" s="5" t="s">
        <v>240</v>
      </c>
      <c r="G241" s="87" t="s">
        <v>241</v>
      </c>
      <c r="H241" s="5" t="s">
        <v>9</v>
      </c>
      <c r="I241" s="40"/>
      <c r="J241" s="88"/>
      <c r="K241" s="88"/>
      <c r="L241" s="88"/>
      <c r="M241" s="88"/>
      <c r="N241" s="88"/>
      <c r="O241" s="84"/>
      <c r="P241" s="84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>
      <c r="A242" s="39"/>
      <c r="B242" s="24" t="s">
        <v>286</v>
      </c>
      <c r="C242" s="24" t="s">
        <v>286</v>
      </c>
      <c r="D242" s="41" t="s">
        <v>111</v>
      </c>
      <c r="E242" s="91" t="e">
        <f>SUM(#REF!)</f>
        <v>#REF!</v>
      </c>
      <c r="F242" s="24" t="s">
        <v>286</v>
      </c>
      <c r="G242" s="92" t="s">
        <v>286</v>
      </c>
      <c r="H242" s="93" t="s">
        <v>286</v>
      </c>
      <c r="I242" s="40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" customHeight="1">
      <c r="A243" s="40"/>
      <c r="B243" s="40"/>
      <c r="C243" s="40"/>
      <c r="D243" s="40"/>
      <c r="E243" s="40"/>
      <c r="F243" s="40"/>
      <c r="G243" s="78"/>
      <c r="H243" s="40"/>
      <c r="I243" s="40"/>
    </row>
    <row r="244" spans="1:27" ht="15.75" customHeight="1">
      <c r="B244" s="3"/>
      <c r="C244" s="36"/>
      <c r="D244" s="94"/>
      <c r="E244" s="36"/>
      <c r="F244" s="3"/>
      <c r="G244" s="9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>
      <c r="B245" s="3"/>
      <c r="C245" s="36"/>
      <c r="D245" s="94"/>
      <c r="E245" s="36"/>
      <c r="F245" s="3"/>
      <c r="G245" s="9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>
      <c r="B246" s="3"/>
      <c r="C246" s="36"/>
      <c r="D246" s="94"/>
      <c r="E246" s="36"/>
      <c r="F246" s="3"/>
      <c r="G246" s="9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>
      <c r="B247" s="3"/>
      <c r="C247" s="36"/>
      <c r="D247" s="94"/>
      <c r="E247" s="36"/>
      <c r="F247" s="3"/>
      <c r="G247" s="9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>
      <c r="B248" s="3"/>
      <c r="C248" s="36"/>
      <c r="D248" s="94"/>
      <c r="E248" s="36"/>
      <c r="F248" s="3"/>
      <c r="G248" s="9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>
      <c r="B249" s="3"/>
      <c r="C249" s="36"/>
      <c r="D249" s="94"/>
      <c r="E249" s="36"/>
      <c r="F249" s="3"/>
      <c r="G249" s="9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>
      <c r="B250" s="3"/>
      <c r="C250" s="36"/>
      <c r="D250" s="94"/>
      <c r="E250" s="36"/>
      <c r="F250" s="3"/>
      <c r="G250" s="9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>
      <c r="B251" s="3"/>
      <c r="C251" s="36"/>
      <c r="D251" s="94"/>
      <c r="E251" s="36"/>
      <c r="F251" s="3"/>
      <c r="G251" s="9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B252" s="3"/>
      <c r="C252" s="36"/>
      <c r="D252" s="94"/>
      <c r="E252" s="36"/>
      <c r="F252" s="3"/>
      <c r="G252" s="9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>
      <c r="B253" s="3"/>
      <c r="C253" s="36"/>
      <c r="D253" s="94"/>
      <c r="E253" s="36"/>
      <c r="F253" s="3"/>
      <c r="G253" s="9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>
      <c r="B254" s="3"/>
      <c r="C254" s="36"/>
      <c r="D254" s="94"/>
      <c r="E254" s="36"/>
      <c r="F254" s="3"/>
      <c r="G254" s="9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>
      <c r="B255" s="3"/>
      <c r="C255" s="36"/>
      <c r="D255" s="94"/>
      <c r="E255" s="36"/>
      <c r="F255" s="3"/>
      <c r="G255" s="9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>
      <c r="B256" s="3"/>
      <c r="C256" s="36"/>
      <c r="D256" s="94"/>
      <c r="E256" s="36"/>
      <c r="F256" s="3"/>
      <c r="G256" s="9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5.75" customHeight="1">
      <c r="B257" s="3"/>
      <c r="C257" s="36"/>
      <c r="D257" s="94"/>
      <c r="E257" s="36"/>
      <c r="F257" s="3"/>
      <c r="G257" s="9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5.75" customHeight="1">
      <c r="B258" s="3"/>
      <c r="C258" s="36"/>
      <c r="D258" s="94"/>
      <c r="E258" s="36"/>
      <c r="F258" s="3"/>
      <c r="G258" s="9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5.75" customHeight="1">
      <c r="B259" s="3"/>
      <c r="C259" s="36"/>
      <c r="D259" s="94"/>
      <c r="E259" s="36"/>
      <c r="F259" s="3"/>
      <c r="G259" s="9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5.75" customHeight="1">
      <c r="B260" s="3"/>
      <c r="C260" s="36"/>
      <c r="D260" s="94"/>
      <c r="E260" s="36"/>
      <c r="F260" s="3"/>
      <c r="G260" s="9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5.75" customHeight="1">
      <c r="B261" s="3"/>
      <c r="C261" s="36"/>
      <c r="D261" s="94"/>
      <c r="E261" s="36"/>
      <c r="F261" s="3"/>
      <c r="G261" s="9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5.75" customHeight="1">
      <c r="B262" s="3"/>
      <c r="C262" s="36"/>
      <c r="D262" s="94"/>
      <c r="E262" s="36"/>
      <c r="F262" s="3"/>
      <c r="G262" s="9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5.75" customHeight="1">
      <c r="B263" s="3"/>
      <c r="C263" s="36"/>
      <c r="D263" s="94"/>
      <c r="E263" s="36"/>
      <c r="F263" s="3"/>
      <c r="G263" s="9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5.75" customHeight="1">
      <c r="B264" s="3"/>
      <c r="C264" s="36"/>
      <c r="D264" s="94"/>
      <c r="E264" s="36"/>
      <c r="F264" s="3"/>
      <c r="G264" s="9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5.75" customHeight="1">
      <c r="B265" s="3"/>
      <c r="C265" s="36"/>
      <c r="D265" s="94"/>
      <c r="E265" s="36"/>
      <c r="F265" s="3"/>
      <c r="G265" s="9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5.75" customHeight="1">
      <c r="B266" s="3"/>
      <c r="C266" s="36"/>
      <c r="D266" s="94"/>
      <c r="E266" s="36"/>
      <c r="F266" s="3"/>
      <c r="G266" s="9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5.75" customHeight="1">
      <c r="B267" s="3"/>
      <c r="C267" s="36"/>
      <c r="D267" s="94"/>
      <c r="E267" s="36"/>
      <c r="F267" s="3"/>
      <c r="G267" s="9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5.75" customHeight="1">
      <c r="B268" s="3"/>
      <c r="C268" s="36"/>
      <c r="D268" s="94"/>
      <c r="E268" s="36"/>
      <c r="F268" s="3"/>
      <c r="G268" s="9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5.75" customHeight="1">
      <c r="B269" s="3"/>
      <c r="C269" s="36"/>
      <c r="D269" s="94"/>
      <c r="E269" s="36"/>
      <c r="F269" s="3"/>
      <c r="G269" s="9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5.75" customHeight="1">
      <c r="B270" s="3"/>
      <c r="C270" s="36"/>
      <c r="D270" s="94"/>
      <c r="E270" s="36"/>
      <c r="F270" s="3"/>
      <c r="G270" s="9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5.75" customHeight="1">
      <c r="B271" s="3"/>
      <c r="C271" s="36"/>
      <c r="D271" s="94"/>
      <c r="E271" s="36"/>
      <c r="F271" s="3"/>
      <c r="G271" s="9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5.75" customHeight="1">
      <c r="B272" s="3"/>
      <c r="C272" s="36"/>
      <c r="D272" s="94"/>
      <c r="E272" s="36"/>
      <c r="F272" s="3"/>
      <c r="G272" s="9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3"/>
      <c r="C273" s="36"/>
      <c r="D273" s="94"/>
      <c r="E273" s="36"/>
      <c r="F273" s="3"/>
      <c r="G273" s="9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3"/>
      <c r="C274" s="36"/>
      <c r="D274" s="94"/>
      <c r="E274" s="36"/>
      <c r="F274" s="3"/>
      <c r="G274" s="9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3"/>
      <c r="C275" s="36"/>
      <c r="D275" s="94"/>
      <c r="E275" s="36"/>
      <c r="F275" s="3"/>
      <c r="G275" s="9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3"/>
      <c r="C276" s="36"/>
      <c r="D276" s="94"/>
      <c r="E276" s="36"/>
      <c r="F276" s="3"/>
      <c r="G276" s="9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3"/>
      <c r="C277" s="36"/>
      <c r="D277" s="94"/>
      <c r="E277" s="36"/>
      <c r="F277" s="3"/>
      <c r="G277" s="9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3"/>
      <c r="C278" s="36"/>
      <c r="D278" s="94"/>
      <c r="E278" s="36"/>
      <c r="F278" s="3"/>
      <c r="G278" s="9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3"/>
      <c r="C279" s="36"/>
      <c r="D279" s="94"/>
      <c r="E279" s="36"/>
      <c r="F279" s="3"/>
      <c r="G279" s="9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3"/>
      <c r="C280" s="36"/>
      <c r="D280" s="94"/>
      <c r="E280" s="36"/>
      <c r="F280" s="3"/>
      <c r="G280" s="9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3"/>
      <c r="C281" s="36"/>
      <c r="D281" s="94"/>
      <c r="E281" s="36"/>
      <c r="F281" s="3"/>
      <c r="G281" s="9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3"/>
      <c r="C282" s="36"/>
      <c r="D282" s="94"/>
      <c r="E282" s="36"/>
      <c r="F282" s="3"/>
      <c r="G282" s="9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3"/>
      <c r="C283" s="36"/>
      <c r="D283" s="94"/>
      <c r="E283" s="36"/>
      <c r="F283" s="3"/>
      <c r="G283" s="9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3"/>
      <c r="C284" s="36"/>
      <c r="D284" s="94"/>
      <c r="E284" s="36"/>
      <c r="F284" s="3"/>
      <c r="G284" s="9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3"/>
      <c r="C285" s="36"/>
      <c r="D285" s="94"/>
      <c r="E285" s="36"/>
      <c r="F285" s="3"/>
      <c r="G285" s="9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3"/>
      <c r="C286" s="36"/>
      <c r="D286" s="94"/>
      <c r="E286" s="36"/>
      <c r="F286" s="3"/>
      <c r="G286" s="9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3"/>
      <c r="C287" s="36"/>
      <c r="D287" s="94"/>
      <c r="E287" s="36"/>
      <c r="F287" s="3"/>
      <c r="G287" s="9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3"/>
      <c r="C288" s="36"/>
      <c r="D288" s="94"/>
      <c r="E288" s="36"/>
      <c r="F288" s="3"/>
      <c r="G288" s="9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3"/>
      <c r="C289" s="36"/>
      <c r="D289" s="94"/>
      <c r="E289" s="36"/>
      <c r="F289" s="3"/>
      <c r="G289" s="9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3"/>
      <c r="C290" s="36"/>
      <c r="D290" s="94"/>
      <c r="E290" s="36"/>
      <c r="F290" s="3"/>
      <c r="G290" s="9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3"/>
      <c r="C291" s="36"/>
      <c r="D291" s="94"/>
      <c r="E291" s="36"/>
      <c r="F291" s="3"/>
      <c r="G291" s="9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3"/>
      <c r="C292" s="36"/>
      <c r="D292" s="94"/>
      <c r="E292" s="36"/>
      <c r="F292" s="3"/>
      <c r="G292" s="9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3"/>
      <c r="C293" s="36"/>
      <c r="D293" s="94"/>
      <c r="E293" s="36"/>
      <c r="F293" s="3"/>
      <c r="G293" s="9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3"/>
      <c r="C294" s="36"/>
      <c r="D294" s="94"/>
      <c r="E294" s="36"/>
      <c r="F294" s="3"/>
      <c r="G294" s="9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3"/>
      <c r="C295" s="36"/>
      <c r="D295" s="94"/>
      <c r="E295" s="36"/>
      <c r="F295" s="3"/>
      <c r="G295" s="9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3"/>
      <c r="C296" s="36"/>
      <c r="D296" s="94"/>
      <c r="E296" s="36"/>
      <c r="F296" s="3"/>
      <c r="G296" s="9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3"/>
      <c r="C297" s="36"/>
      <c r="D297" s="94"/>
      <c r="E297" s="36"/>
      <c r="F297" s="3"/>
      <c r="G297" s="9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3"/>
      <c r="C298" s="36"/>
      <c r="D298" s="94"/>
      <c r="E298" s="36"/>
      <c r="F298" s="3"/>
      <c r="G298" s="9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3"/>
      <c r="C299" s="36"/>
      <c r="D299" s="94"/>
      <c r="E299" s="36"/>
      <c r="F299" s="3"/>
      <c r="G299" s="9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3"/>
      <c r="C300" s="36"/>
      <c r="D300" s="94"/>
      <c r="E300" s="36"/>
      <c r="F300" s="3"/>
      <c r="G300" s="9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3"/>
      <c r="C301" s="36"/>
      <c r="D301" s="94"/>
      <c r="E301" s="36"/>
      <c r="F301" s="3"/>
      <c r="G301" s="9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3"/>
      <c r="C302" s="36"/>
      <c r="D302" s="94"/>
      <c r="E302" s="36"/>
      <c r="F302" s="3"/>
      <c r="G302" s="9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3"/>
      <c r="C303" s="36"/>
      <c r="D303" s="94"/>
      <c r="E303" s="36"/>
      <c r="F303" s="3"/>
      <c r="G303" s="9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3"/>
      <c r="C304" s="36"/>
      <c r="D304" s="94"/>
      <c r="E304" s="36"/>
      <c r="F304" s="3"/>
      <c r="G304" s="9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3"/>
      <c r="C305" s="36"/>
      <c r="D305" s="94"/>
      <c r="E305" s="36"/>
      <c r="F305" s="3"/>
      <c r="G305" s="9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3"/>
      <c r="C306" s="36"/>
      <c r="D306" s="94"/>
      <c r="E306" s="36"/>
      <c r="F306" s="3"/>
      <c r="G306" s="9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3"/>
      <c r="C307" s="36"/>
      <c r="D307" s="94"/>
      <c r="E307" s="36"/>
      <c r="F307" s="3"/>
      <c r="G307" s="9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3"/>
      <c r="C308" s="36"/>
      <c r="D308" s="94"/>
      <c r="E308" s="36"/>
      <c r="F308" s="3"/>
      <c r="G308" s="9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3"/>
      <c r="C309" s="36"/>
      <c r="D309" s="94"/>
      <c r="E309" s="36"/>
      <c r="F309" s="3"/>
      <c r="G309" s="9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3"/>
      <c r="C310" s="36"/>
      <c r="D310" s="94"/>
      <c r="E310" s="36"/>
      <c r="F310" s="3"/>
      <c r="G310" s="9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3"/>
      <c r="C311" s="36"/>
      <c r="D311" s="94"/>
      <c r="E311" s="36"/>
      <c r="F311" s="3"/>
      <c r="G311" s="9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3"/>
      <c r="C312" s="36"/>
      <c r="D312" s="94"/>
      <c r="E312" s="36"/>
      <c r="F312" s="3"/>
      <c r="G312" s="9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3"/>
      <c r="C313" s="36"/>
      <c r="D313" s="94"/>
      <c r="E313" s="36"/>
      <c r="F313" s="3"/>
      <c r="G313" s="9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3"/>
      <c r="C314" s="36"/>
      <c r="D314" s="94"/>
      <c r="E314" s="36"/>
      <c r="F314" s="3"/>
      <c r="G314" s="9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3"/>
      <c r="C315" s="36"/>
      <c r="D315" s="94"/>
      <c r="E315" s="36"/>
      <c r="F315" s="3"/>
      <c r="G315" s="9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3"/>
      <c r="C316" s="36"/>
      <c r="D316" s="94"/>
      <c r="E316" s="36"/>
      <c r="F316" s="3"/>
      <c r="G316" s="9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3"/>
      <c r="C317" s="36"/>
      <c r="D317" s="94"/>
      <c r="E317" s="36"/>
      <c r="F317" s="3"/>
      <c r="G317" s="9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3"/>
      <c r="C318" s="36"/>
      <c r="D318" s="94"/>
      <c r="E318" s="36"/>
      <c r="F318" s="3"/>
      <c r="G318" s="9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3"/>
      <c r="C319" s="36"/>
      <c r="D319" s="94"/>
      <c r="E319" s="36"/>
      <c r="F319" s="3"/>
      <c r="G319" s="9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3"/>
      <c r="C320" s="36"/>
      <c r="D320" s="94"/>
      <c r="E320" s="36"/>
      <c r="F320" s="3"/>
      <c r="G320" s="9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3"/>
      <c r="C321" s="36"/>
      <c r="D321" s="94"/>
      <c r="E321" s="36"/>
      <c r="F321" s="3"/>
      <c r="G321" s="9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3"/>
      <c r="C322" s="36"/>
      <c r="D322" s="94"/>
      <c r="E322" s="36"/>
      <c r="F322" s="3"/>
      <c r="G322" s="9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3"/>
      <c r="C323" s="36"/>
      <c r="D323" s="94"/>
      <c r="E323" s="36"/>
      <c r="F323" s="3"/>
      <c r="G323" s="9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3"/>
      <c r="C324" s="36"/>
      <c r="D324" s="94"/>
      <c r="E324" s="36"/>
      <c r="F324" s="3"/>
      <c r="G324" s="9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3"/>
      <c r="C325" s="36"/>
      <c r="D325" s="94"/>
      <c r="E325" s="36"/>
      <c r="F325" s="3"/>
      <c r="G325" s="9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3"/>
      <c r="C326" s="36"/>
      <c r="D326" s="94"/>
      <c r="E326" s="36"/>
      <c r="F326" s="3"/>
      <c r="G326" s="9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3"/>
      <c r="C327" s="36"/>
      <c r="D327" s="94"/>
      <c r="E327" s="36"/>
      <c r="F327" s="3"/>
      <c r="G327" s="9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3"/>
      <c r="C328" s="36"/>
      <c r="D328" s="94"/>
      <c r="E328" s="36"/>
      <c r="F328" s="3"/>
      <c r="G328" s="9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3"/>
      <c r="C329" s="36"/>
      <c r="D329" s="94"/>
      <c r="E329" s="36"/>
      <c r="F329" s="3"/>
      <c r="G329" s="9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3"/>
      <c r="C330" s="36"/>
      <c r="D330" s="94"/>
      <c r="E330" s="36"/>
      <c r="F330" s="3"/>
      <c r="G330" s="9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3"/>
      <c r="C331" s="36"/>
      <c r="D331" s="94"/>
      <c r="E331" s="36"/>
      <c r="F331" s="3"/>
      <c r="G331" s="9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3"/>
      <c r="C332" s="36"/>
      <c r="D332" s="94"/>
      <c r="E332" s="36"/>
      <c r="F332" s="3"/>
      <c r="G332" s="9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3"/>
      <c r="C333" s="36"/>
      <c r="D333" s="94"/>
      <c r="E333" s="36"/>
      <c r="F333" s="3"/>
      <c r="G333" s="9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3"/>
      <c r="C334" s="36"/>
      <c r="D334" s="94"/>
      <c r="E334" s="36"/>
      <c r="F334" s="3"/>
      <c r="G334" s="9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3"/>
      <c r="C335" s="36"/>
      <c r="D335" s="94"/>
      <c r="E335" s="36"/>
      <c r="F335" s="3"/>
      <c r="G335" s="9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3"/>
      <c r="C336" s="36"/>
      <c r="D336" s="94"/>
      <c r="E336" s="36"/>
      <c r="F336" s="3"/>
      <c r="G336" s="9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3"/>
      <c r="C337" s="36"/>
      <c r="D337" s="94"/>
      <c r="E337" s="36"/>
      <c r="F337" s="3"/>
      <c r="G337" s="9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3"/>
      <c r="C338" s="36"/>
      <c r="D338" s="94"/>
      <c r="E338" s="36"/>
      <c r="F338" s="3"/>
      <c r="G338" s="9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3"/>
      <c r="C339" s="36"/>
      <c r="D339" s="94"/>
      <c r="E339" s="36"/>
      <c r="F339" s="3"/>
      <c r="G339" s="9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3"/>
      <c r="C340" s="36"/>
      <c r="D340" s="94"/>
      <c r="E340" s="36"/>
      <c r="F340" s="3"/>
      <c r="G340" s="9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3"/>
      <c r="C341" s="36"/>
      <c r="D341" s="94"/>
      <c r="E341" s="36"/>
      <c r="F341" s="3"/>
      <c r="G341" s="9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3"/>
      <c r="C342" s="36"/>
      <c r="D342" s="94"/>
      <c r="E342" s="36"/>
      <c r="F342" s="3"/>
      <c r="G342" s="9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3"/>
      <c r="C343" s="36"/>
      <c r="D343" s="94"/>
      <c r="E343" s="36"/>
      <c r="F343" s="3"/>
      <c r="G343" s="9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3"/>
      <c r="C344" s="36"/>
      <c r="D344" s="94"/>
      <c r="E344" s="36"/>
      <c r="F344" s="3"/>
      <c r="G344" s="9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3"/>
      <c r="C345" s="36"/>
      <c r="D345" s="94"/>
      <c r="E345" s="36"/>
      <c r="F345" s="3"/>
      <c r="G345" s="9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3"/>
      <c r="C346" s="36"/>
      <c r="D346" s="94"/>
      <c r="E346" s="36"/>
      <c r="F346" s="3"/>
      <c r="G346" s="9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3"/>
      <c r="C347" s="36"/>
      <c r="D347" s="94"/>
      <c r="E347" s="36"/>
      <c r="F347" s="3"/>
      <c r="G347" s="9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3"/>
      <c r="C348" s="36"/>
      <c r="D348" s="94"/>
      <c r="E348" s="36"/>
      <c r="F348" s="3"/>
      <c r="G348" s="9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3"/>
      <c r="C349" s="36"/>
      <c r="D349" s="94"/>
      <c r="E349" s="36"/>
      <c r="F349" s="3"/>
      <c r="G349" s="9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3"/>
      <c r="C350" s="36"/>
      <c r="D350" s="94"/>
      <c r="E350" s="36"/>
      <c r="F350" s="3"/>
      <c r="G350" s="9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3"/>
      <c r="C351" s="36"/>
      <c r="D351" s="94"/>
      <c r="E351" s="36"/>
      <c r="F351" s="3"/>
      <c r="G351" s="9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3"/>
      <c r="C352" s="36"/>
      <c r="D352" s="94"/>
      <c r="E352" s="36"/>
      <c r="F352" s="3"/>
      <c r="G352" s="9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3"/>
      <c r="C353" s="36"/>
      <c r="D353" s="94"/>
      <c r="E353" s="36"/>
      <c r="F353" s="3"/>
      <c r="G353" s="9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3"/>
      <c r="C354" s="36"/>
      <c r="D354" s="94"/>
      <c r="E354" s="36"/>
      <c r="F354" s="3"/>
      <c r="G354" s="9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3"/>
      <c r="C355" s="36"/>
      <c r="D355" s="94"/>
      <c r="E355" s="36"/>
      <c r="F355" s="3"/>
      <c r="G355" s="9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3"/>
      <c r="C356" s="36"/>
      <c r="D356" s="94"/>
      <c r="E356" s="36"/>
      <c r="F356" s="3"/>
      <c r="G356" s="9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3"/>
      <c r="C357" s="36"/>
      <c r="D357" s="94"/>
      <c r="E357" s="36"/>
      <c r="F357" s="3"/>
      <c r="G357" s="9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3"/>
      <c r="C358" s="36"/>
      <c r="D358" s="94"/>
      <c r="E358" s="36"/>
      <c r="F358" s="3"/>
      <c r="G358" s="9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3"/>
      <c r="C359" s="36"/>
      <c r="D359" s="94"/>
      <c r="E359" s="36"/>
      <c r="F359" s="3"/>
      <c r="G359" s="9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3"/>
      <c r="C360" s="36"/>
      <c r="D360" s="94"/>
      <c r="E360" s="36"/>
      <c r="F360" s="3"/>
      <c r="G360" s="9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3"/>
      <c r="C361" s="36"/>
      <c r="D361" s="94"/>
      <c r="E361" s="36"/>
      <c r="F361" s="3"/>
      <c r="G361" s="9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3"/>
      <c r="C362" s="36"/>
      <c r="D362" s="94"/>
      <c r="E362" s="36"/>
      <c r="F362" s="3"/>
      <c r="G362" s="9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3"/>
      <c r="C363" s="36"/>
      <c r="D363" s="94"/>
      <c r="E363" s="36"/>
      <c r="F363" s="3"/>
      <c r="G363" s="9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3"/>
      <c r="C364" s="36"/>
      <c r="D364" s="94"/>
      <c r="E364" s="36"/>
      <c r="F364" s="3"/>
      <c r="G364" s="9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3"/>
      <c r="C365" s="36"/>
      <c r="D365" s="94"/>
      <c r="E365" s="36"/>
      <c r="F365" s="3"/>
      <c r="G365" s="9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3"/>
      <c r="C366" s="36"/>
      <c r="D366" s="94"/>
      <c r="E366" s="36"/>
      <c r="F366" s="3"/>
      <c r="G366" s="9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3"/>
      <c r="C367" s="36"/>
      <c r="D367" s="94"/>
      <c r="E367" s="36"/>
      <c r="F367" s="3"/>
      <c r="G367" s="9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3"/>
      <c r="C368" s="36"/>
      <c r="D368" s="94"/>
      <c r="E368" s="36"/>
      <c r="F368" s="3"/>
      <c r="G368" s="9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3"/>
      <c r="C369" s="36"/>
      <c r="D369" s="94"/>
      <c r="E369" s="36"/>
      <c r="F369" s="3"/>
      <c r="G369" s="9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3"/>
      <c r="C370" s="36"/>
      <c r="D370" s="94"/>
      <c r="E370" s="36"/>
      <c r="F370" s="3"/>
      <c r="G370" s="9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3"/>
      <c r="C371" s="36"/>
      <c r="D371" s="94"/>
      <c r="E371" s="36"/>
      <c r="F371" s="3"/>
      <c r="G371" s="9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3"/>
      <c r="C372" s="36"/>
      <c r="D372" s="94"/>
      <c r="E372" s="36"/>
      <c r="F372" s="3"/>
      <c r="G372" s="9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3"/>
      <c r="C373" s="36"/>
      <c r="D373" s="94"/>
      <c r="E373" s="36"/>
      <c r="F373" s="3"/>
      <c r="G373" s="9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3"/>
      <c r="C374" s="36"/>
      <c r="D374" s="94"/>
      <c r="E374" s="36"/>
      <c r="F374" s="3"/>
      <c r="G374" s="9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3"/>
      <c r="C375" s="36"/>
      <c r="D375" s="94"/>
      <c r="E375" s="36"/>
      <c r="F375" s="3"/>
      <c r="G375" s="9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3"/>
      <c r="C376" s="36"/>
      <c r="D376" s="94"/>
      <c r="E376" s="36"/>
      <c r="F376" s="3"/>
      <c r="G376" s="9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3"/>
      <c r="C377" s="36"/>
      <c r="D377" s="94"/>
      <c r="E377" s="36"/>
      <c r="F377" s="3"/>
      <c r="G377" s="9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3"/>
      <c r="C378" s="36"/>
      <c r="D378" s="94"/>
      <c r="E378" s="36"/>
      <c r="F378" s="3"/>
      <c r="G378" s="9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3"/>
      <c r="C379" s="36"/>
      <c r="D379" s="94"/>
      <c r="E379" s="36"/>
      <c r="F379" s="3"/>
      <c r="G379" s="9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3"/>
      <c r="C380" s="36"/>
      <c r="D380" s="94"/>
      <c r="E380" s="36"/>
      <c r="F380" s="3"/>
      <c r="G380" s="9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3"/>
      <c r="C381" s="36"/>
      <c r="D381" s="94"/>
      <c r="E381" s="36"/>
      <c r="F381" s="3"/>
      <c r="G381" s="9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3"/>
      <c r="C382" s="36"/>
      <c r="D382" s="94"/>
      <c r="E382" s="36"/>
      <c r="F382" s="3"/>
      <c r="G382" s="9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3"/>
      <c r="C383" s="36"/>
      <c r="D383" s="94"/>
      <c r="E383" s="36"/>
      <c r="F383" s="3"/>
      <c r="G383" s="9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3"/>
      <c r="C384" s="36"/>
      <c r="D384" s="94"/>
      <c r="E384" s="36"/>
      <c r="F384" s="3"/>
      <c r="G384" s="9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3"/>
      <c r="C385" s="36"/>
      <c r="D385" s="94"/>
      <c r="E385" s="36"/>
      <c r="F385" s="3"/>
      <c r="G385" s="9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3"/>
      <c r="C386" s="36"/>
      <c r="D386" s="94"/>
      <c r="E386" s="36"/>
      <c r="F386" s="3"/>
      <c r="G386" s="9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3"/>
      <c r="C387" s="36"/>
      <c r="D387" s="94"/>
      <c r="E387" s="36"/>
      <c r="F387" s="3"/>
      <c r="G387" s="9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3"/>
      <c r="C388" s="36"/>
      <c r="D388" s="94"/>
      <c r="E388" s="36"/>
      <c r="F388" s="3"/>
      <c r="G388" s="9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3"/>
      <c r="C389" s="36"/>
      <c r="D389" s="94"/>
      <c r="E389" s="36"/>
      <c r="F389" s="3"/>
      <c r="G389" s="9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3"/>
      <c r="C390" s="36"/>
      <c r="D390" s="94"/>
      <c r="E390" s="36"/>
      <c r="F390" s="3"/>
      <c r="G390" s="9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3"/>
      <c r="C391" s="36"/>
      <c r="D391" s="94"/>
      <c r="E391" s="36"/>
      <c r="F391" s="3"/>
      <c r="G391" s="9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3"/>
      <c r="C392" s="36"/>
      <c r="D392" s="94"/>
      <c r="E392" s="36"/>
      <c r="F392" s="3"/>
      <c r="G392" s="9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3"/>
      <c r="C393" s="36"/>
      <c r="D393" s="94"/>
      <c r="E393" s="36"/>
      <c r="F393" s="3"/>
      <c r="G393" s="9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3"/>
      <c r="C394" s="36"/>
      <c r="D394" s="94"/>
      <c r="E394" s="36"/>
      <c r="F394" s="3"/>
      <c r="G394" s="9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3"/>
      <c r="C395" s="36"/>
      <c r="D395" s="94"/>
      <c r="E395" s="36"/>
      <c r="F395" s="3"/>
      <c r="G395" s="9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3"/>
      <c r="C396" s="36"/>
      <c r="D396" s="94"/>
      <c r="E396" s="36"/>
      <c r="F396" s="3"/>
      <c r="G396" s="9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3"/>
      <c r="C397" s="36"/>
      <c r="D397" s="94"/>
      <c r="E397" s="36"/>
      <c r="F397" s="3"/>
      <c r="G397" s="9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3"/>
      <c r="C398" s="36"/>
      <c r="D398" s="94"/>
      <c r="E398" s="36"/>
      <c r="F398" s="3"/>
      <c r="G398" s="9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3"/>
      <c r="C399" s="36"/>
      <c r="D399" s="94"/>
      <c r="E399" s="36"/>
      <c r="F399" s="3"/>
      <c r="G399" s="9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3"/>
      <c r="C400" s="36"/>
      <c r="D400" s="94"/>
      <c r="E400" s="36"/>
      <c r="F400" s="3"/>
      <c r="G400" s="9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3"/>
      <c r="C401" s="36"/>
      <c r="D401" s="94"/>
      <c r="E401" s="36"/>
      <c r="F401" s="3"/>
      <c r="G401" s="9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3"/>
      <c r="C402" s="36"/>
      <c r="D402" s="94"/>
      <c r="E402" s="36"/>
      <c r="F402" s="3"/>
      <c r="G402" s="9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3"/>
      <c r="C403" s="36"/>
      <c r="D403" s="94"/>
      <c r="E403" s="36"/>
      <c r="F403" s="3"/>
      <c r="G403" s="9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3"/>
      <c r="C404" s="36"/>
      <c r="D404" s="94"/>
      <c r="E404" s="36"/>
      <c r="F404" s="3"/>
      <c r="G404" s="9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3"/>
      <c r="C405" s="36"/>
      <c r="D405" s="94"/>
      <c r="E405" s="36"/>
      <c r="F405" s="3"/>
      <c r="G405" s="9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3"/>
      <c r="C406" s="36"/>
      <c r="D406" s="94"/>
      <c r="E406" s="36"/>
      <c r="F406" s="3"/>
      <c r="G406" s="9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3"/>
      <c r="C407" s="36"/>
      <c r="D407" s="94"/>
      <c r="E407" s="36"/>
      <c r="F407" s="3"/>
      <c r="G407" s="9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3"/>
      <c r="C408" s="36"/>
      <c r="D408" s="94"/>
      <c r="E408" s="36"/>
      <c r="F408" s="3"/>
      <c r="G408" s="9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3"/>
      <c r="C409" s="36"/>
      <c r="D409" s="94"/>
      <c r="E409" s="36"/>
      <c r="F409" s="3"/>
      <c r="G409" s="9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3"/>
      <c r="C410" s="36"/>
      <c r="D410" s="94"/>
      <c r="E410" s="36"/>
      <c r="F410" s="3"/>
      <c r="G410" s="9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3"/>
      <c r="C411" s="36"/>
      <c r="D411" s="94"/>
      <c r="E411" s="36"/>
      <c r="F411" s="3"/>
      <c r="G411" s="9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3"/>
      <c r="C412" s="36"/>
      <c r="D412" s="94"/>
      <c r="E412" s="36"/>
      <c r="F412" s="3"/>
      <c r="G412" s="9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3"/>
      <c r="C413" s="36"/>
      <c r="D413" s="94"/>
      <c r="E413" s="36"/>
      <c r="F413" s="3"/>
      <c r="G413" s="9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3"/>
      <c r="C414" s="36"/>
      <c r="D414" s="94"/>
      <c r="E414" s="36"/>
      <c r="F414" s="3"/>
      <c r="G414" s="9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3"/>
      <c r="C415" s="36"/>
      <c r="D415" s="94"/>
      <c r="E415" s="36"/>
      <c r="F415" s="3"/>
      <c r="G415" s="9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3"/>
      <c r="C416" s="36"/>
      <c r="D416" s="94"/>
      <c r="E416" s="36"/>
      <c r="F416" s="3"/>
      <c r="G416" s="9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3"/>
      <c r="C417" s="36"/>
      <c r="D417" s="94"/>
      <c r="E417" s="36"/>
      <c r="F417" s="3"/>
      <c r="G417" s="9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3"/>
      <c r="C418" s="36"/>
      <c r="D418" s="94"/>
      <c r="E418" s="36"/>
      <c r="F418" s="3"/>
      <c r="G418" s="9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3"/>
      <c r="C419" s="36"/>
      <c r="D419" s="94"/>
      <c r="E419" s="36"/>
      <c r="F419" s="3"/>
      <c r="G419" s="9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3"/>
      <c r="C420" s="36"/>
      <c r="D420" s="94"/>
      <c r="E420" s="36"/>
      <c r="F420" s="3"/>
      <c r="G420" s="9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3"/>
      <c r="C421" s="36"/>
      <c r="D421" s="94"/>
      <c r="E421" s="36"/>
      <c r="F421" s="3"/>
      <c r="G421" s="9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3"/>
      <c r="C422" s="36"/>
      <c r="D422" s="94"/>
      <c r="E422" s="36"/>
      <c r="F422" s="3"/>
      <c r="G422" s="9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3"/>
      <c r="C423" s="36"/>
      <c r="D423" s="94"/>
      <c r="E423" s="36"/>
      <c r="F423" s="3"/>
      <c r="G423" s="9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3"/>
      <c r="C424" s="36"/>
      <c r="D424" s="94"/>
      <c r="E424" s="36"/>
      <c r="F424" s="3"/>
      <c r="G424" s="9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3"/>
      <c r="C425" s="36"/>
      <c r="D425" s="94"/>
      <c r="E425" s="36"/>
      <c r="F425" s="3"/>
      <c r="G425" s="9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3"/>
      <c r="C426" s="36"/>
      <c r="D426" s="94"/>
      <c r="E426" s="36"/>
      <c r="F426" s="3"/>
      <c r="G426" s="9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3"/>
      <c r="C427" s="36"/>
      <c r="D427" s="94"/>
      <c r="E427" s="36"/>
      <c r="F427" s="3"/>
      <c r="G427" s="9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3"/>
      <c r="C428" s="36"/>
      <c r="D428" s="94"/>
      <c r="E428" s="36"/>
      <c r="F428" s="3"/>
      <c r="G428" s="9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3"/>
      <c r="C429" s="36"/>
      <c r="D429" s="94"/>
      <c r="E429" s="36"/>
      <c r="F429" s="3"/>
      <c r="G429" s="9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3"/>
      <c r="C430" s="36"/>
      <c r="D430" s="94"/>
      <c r="E430" s="36"/>
      <c r="F430" s="3"/>
      <c r="G430" s="9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3"/>
      <c r="C431" s="36"/>
      <c r="D431" s="94"/>
      <c r="E431" s="36"/>
      <c r="F431" s="3"/>
      <c r="G431" s="9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3"/>
      <c r="C432" s="36"/>
      <c r="D432" s="94"/>
      <c r="E432" s="36"/>
      <c r="F432" s="3"/>
      <c r="G432" s="9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3"/>
      <c r="C433" s="36"/>
      <c r="D433" s="94"/>
      <c r="E433" s="36"/>
      <c r="F433" s="3"/>
      <c r="G433" s="9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3"/>
      <c r="C434" s="36"/>
      <c r="D434" s="94"/>
      <c r="E434" s="36"/>
      <c r="F434" s="3"/>
      <c r="G434" s="9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3"/>
      <c r="C435" s="36"/>
      <c r="D435" s="94"/>
      <c r="E435" s="36"/>
      <c r="F435" s="3"/>
      <c r="G435" s="9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3"/>
      <c r="C436" s="36"/>
      <c r="D436" s="94"/>
      <c r="E436" s="36"/>
      <c r="F436" s="3"/>
      <c r="G436" s="9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3"/>
      <c r="C437" s="36"/>
      <c r="D437" s="94"/>
      <c r="E437" s="36"/>
      <c r="F437" s="3"/>
      <c r="G437" s="9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3"/>
      <c r="C438" s="36"/>
      <c r="D438" s="94"/>
      <c r="E438" s="36"/>
      <c r="F438" s="3"/>
      <c r="G438" s="9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3"/>
      <c r="C439" s="36"/>
      <c r="D439" s="94"/>
      <c r="E439" s="36"/>
      <c r="F439" s="3"/>
      <c r="G439" s="9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3"/>
      <c r="C440" s="36"/>
      <c r="D440" s="94"/>
      <c r="E440" s="36"/>
      <c r="F440" s="3"/>
      <c r="G440" s="9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3"/>
      <c r="C441" s="36"/>
      <c r="D441" s="94"/>
      <c r="E441" s="36"/>
      <c r="F441" s="3"/>
      <c r="G441" s="9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3"/>
      <c r="C442" s="36"/>
      <c r="D442" s="94"/>
      <c r="E442" s="36"/>
      <c r="F442" s="3"/>
      <c r="G442" s="9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G443" s="78"/>
    </row>
    <row r="444" spans="2:27" ht="15.75" customHeight="1">
      <c r="G444" s="78"/>
    </row>
    <row r="445" spans="2:27" ht="15.75" customHeight="1">
      <c r="G445" s="78"/>
    </row>
    <row r="446" spans="2:27" ht="15.75" customHeight="1">
      <c r="G446" s="78"/>
    </row>
    <row r="447" spans="2:27" ht="15.75" customHeight="1">
      <c r="G447" s="78"/>
    </row>
    <row r="448" spans="2:27" ht="15.75" customHeight="1">
      <c r="G448" s="78"/>
    </row>
    <row r="449" spans="7:7" ht="15.75" customHeight="1">
      <c r="G449" s="78"/>
    </row>
    <row r="450" spans="7:7" ht="15.75" customHeight="1">
      <c r="G450" s="78"/>
    </row>
    <row r="451" spans="7:7" ht="15.75" customHeight="1">
      <c r="G451" s="78"/>
    </row>
    <row r="452" spans="7:7" ht="15.75" customHeight="1">
      <c r="G452" s="78"/>
    </row>
    <row r="453" spans="7:7" ht="15.75" customHeight="1">
      <c r="G453" s="78"/>
    </row>
    <row r="454" spans="7:7" ht="15.75" customHeight="1">
      <c r="G454" s="78"/>
    </row>
    <row r="455" spans="7:7" ht="15.75" customHeight="1">
      <c r="G455" s="78"/>
    </row>
    <row r="456" spans="7:7" ht="15.75" customHeight="1">
      <c r="G456" s="78"/>
    </row>
    <row r="457" spans="7:7" ht="15.75" customHeight="1">
      <c r="G457" s="78"/>
    </row>
    <row r="458" spans="7:7" ht="15.75" customHeight="1">
      <c r="G458" s="78"/>
    </row>
    <row r="459" spans="7:7" ht="15.75" customHeight="1">
      <c r="G459" s="78"/>
    </row>
    <row r="460" spans="7:7" ht="15.75" customHeight="1">
      <c r="G460" s="78"/>
    </row>
    <row r="461" spans="7:7" ht="15.75" customHeight="1">
      <c r="G461" s="78"/>
    </row>
    <row r="462" spans="7:7" ht="15.75" customHeight="1">
      <c r="G462" s="78"/>
    </row>
    <row r="463" spans="7:7" ht="15.75" customHeight="1">
      <c r="G463" s="78"/>
    </row>
    <row r="464" spans="7:7" ht="15.75" customHeight="1">
      <c r="G464" s="78"/>
    </row>
    <row r="465" spans="7:7" ht="15.75" customHeight="1">
      <c r="G465" s="78"/>
    </row>
    <row r="466" spans="7:7" ht="15.75" customHeight="1">
      <c r="G466" s="78"/>
    </row>
    <row r="467" spans="7:7" ht="15.75" customHeight="1">
      <c r="G467" s="78"/>
    </row>
    <row r="468" spans="7:7" ht="15.75" customHeight="1">
      <c r="G468" s="78"/>
    </row>
    <row r="469" spans="7:7" ht="15.75" customHeight="1">
      <c r="G469" s="78"/>
    </row>
    <row r="470" spans="7:7" ht="15.75" customHeight="1">
      <c r="G470" s="78"/>
    </row>
    <row r="471" spans="7:7" ht="15.75" customHeight="1">
      <c r="G471" s="78"/>
    </row>
    <row r="472" spans="7:7" ht="15.75" customHeight="1">
      <c r="G472" s="78"/>
    </row>
    <row r="473" spans="7:7" ht="15.75" customHeight="1">
      <c r="G473" s="78"/>
    </row>
    <row r="474" spans="7:7" ht="15.75" customHeight="1">
      <c r="G474" s="78"/>
    </row>
    <row r="475" spans="7:7" ht="15.75" customHeight="1">
      <c r="G475" s="78"/>
    </row>
    <row r="476" spans="7:7" ht="15.75" customHeight="1">
      <c r="G476" s="78"/>
    </row>
    <row r="477" spans="7:7" ht="15.75" customHeight="1">
      <c r="G477" s="78"/>
    </row>
    <row r="478" spans="7:7" ht="15.75" customHeight="1">
      <c r="G478" s="78"/>
    </row>
    <row r="479" spans="7:7" ht="15.75" customHeight="1">
      <c r="G479" s="78"/>
    </row>
    <row r="480" spans="7:7" ht="15.75" customHeight="1">
      <c r="G480" s="78"/>
    </row>
    <row r="481" spans="7:7" ht="15.75" customHeight="1">
      <c r="G481" s="78"/>
    </row>
    <row r="482" spans="7:7" ht="15.75" customHeight="1">
      <c r="G482" s="78"/>
    </row>
    <row r="483" spans="7:7" ht="15.75" customHeight="1">
      <c r="G483" s="78"/>
    </row>
    <row r="484" spans="7:7" ht="15.75" customHeight="1">
      <c r="G484" s="78"/>
    </row>
    <row r="485" spans="7:7" ht="15.75" customHeight="1">
      <c r="G485" s="78"/>
    </row>
    <row r="486" spans="7:7" ht="15.75" customHeight="1">
      <c r="G486" s="78"/>
    </row>
    <row r="487" spans="7:7" ht="15.75" customHeight="1">
      <c r="G487" s="78"/>
    </row>
    <row r="488" spans="7:7" ht="15.75" customHeight="1">
      <c r="G488" s="78"/>
    </row>
    <row r="489" spans="7:7" ht="15.75" customHeight="1">
      <c r="G489" s="78"/>
    </row>
    <row r="490" spans="7:7" ht="15.75" customHeight="1">
      <c r="G490" s="78"/>
    </row>
    <row r="491" spans="7:7" ht="15.75" customHeight="1">
      <c r="G491" s="78"/>
    </row>
    <row r="492" spans="7:7" ht="15.75" customHeight="1">
      <c r="G492" s="78"/>
    </row>
    <row r="493" spans="7:7" ht="15.75" customHeight="1">
      <c r="G493" s="78"/>
    </row>
    <row r="494" spans="7:7" ht="15.75" customHeight="1">
      <c r="G494" s="78"/>
    </row>
    <row r="495" spans="7:7" ht="15.75" customHeight="1">
      <c r="G495" s="78"/>
    </row>
    <row r="496" spans="7:7" ht="15.75" customHeight="1">
      <c r="G496" s="78"/>
    </row>
    <row r="497" spans="7:7" ht="15.75" customHeight="1">
      <c r="G497" s="78"/>
    </row>
    <row r="498" spans="7:7" ht="15.75" customHeight="1">
      <c r="G498" s="78"/>
    </row>
    <row r="499" spans="7:7" ht="15.75" customHeight="1">
      <c r="G499" s="78"/>
    </row>
    <row r="500" spans="7:7" ht="15.75" customHeight="1">
      <c r="G500" s="78"/>
    </row>
    <row r="501" spans="7:7" ht="15.75" customHeight="1">
      <c r="G501" s="78"/>
    </row>
    <row r="502" spans="7:7" ht="15.75" customHeight="1">
      <c r="G502" s="78"/>
    </row>
    <row r="503" spans="7:7" ht="15.75" customHeight="1">
      <c r="G503" s="78"/>
    </row>
    <row r="504" spans="7:7" ht="15.75" customHeight="1">
      <c r="G504" s="78"/>
    </row>
    <row r="505" spans="7:7" ht="15.75" customHeight="1">
      <c r="G505" s="78"/>
    </row>
    <row r="506" spans="7:7" ht="15.75" customHeight="1">
      <c r="G506" s="78"/>
    </row>
    <row r="507" spans="7:7" ht="15.75" customHeight="1">
      <c r="G507" s="78"/>
    </row>
    <row r="508" spans="7:7" ht="15.75" customHeight="1">
      <c r="G508" s="78"/>
    </row>
    <row r="509" spans="7:7" ht="15.75" customHeight="1">
      <c r="G509" s="78"/>
    </row>
    <row r="510" spans="7:7" ht="15.75" customHeight="1">
      <c r="G510" s="78"/>
    </row>
    <row r="511" spans="7:7" ht="15.75" customHeight="1">
      <c r="G511" s="78"/>
    </row>
    <row r="512" spans="7:7" ht="15.75" customHeight="1">
      <c r="G512" s="78"/>
    </row>
    <row r="513" spans="7:7" ht="15.75" customHeight="1">
      <c r="G513" s="78"/>
    </row>
    <row r="514" spans="7:7" ht="15.75" customHeight="1">
      <c r="G514" s="78"/>
    </row>
    <row r="515" spans="7:7" ht="15.75" customHeight="1">
      <c r="G515" s="78"/>
    </row>
    <row r="516" spans="7:7" ht="15.75" customHeight="1">
      <c r="G516" s="78"/>
    </row>
    <row r="517" spans="7:7" ht="15.75" customHeight="1">
      <c r="G517" s="78"/>
    </row>
    <row r="518" spans="7:7" ht="15.75" customHeight="1">
      <c r="G518" s="78"/>
    </row>
    <row r="519" spans="7:7" ht="15.75" customHeight="1">
      <c r="G519" s="78"/>
    </row>
    <row r="520" spans="7:7" ht="15.75" customHeight="1">
      <c r="G520" s="78"/>
    </row>
    <row r="521" spans="7:7" ht="15.75" customHeight="1">
      <c r="G521" s="78"/>
    </row>
    <row r="522" spans="7:7" ht="15.75" customHeight="1">
      <c r="G522" s="78"/>
    </row>
    <row r="523" spans="7:7" ht="15.75" customHeight="1">
      <c r="G523" s="78"/>
    </row>
    <row r="524" spans="7:7" ht="15.75" customHeight="1">
      <c r="G524" s="78"/>
    </row>
    <row r="525" spans="7:7" ht="15.75" customHeight="1">
      <c r="G525" s="78"/>
    </row>
    <row r="526" spans="7:7" ht="15.75" customHeight="1">
      <c r="G526" s="78"/>
    </row>
    <row r="527" spans="7:7" ht="15.75" customHeight="1">
      <c r="G527" s="78"/>
    </row>
    <row r="528" spans="7:7" ht="15.75" customHeight="1">
      <c r="G528" s="78"/>
    </row>
    <row r="529" spans="7:7" ht="15.75" customHeight="1">
      <c r="G529" s="78"/>
    </row>
    <row r="530" spans="7:7" ht="15.75" customHeight="1">
      <c r="G530" s="78"/>
    </row>
    <row r="531" spans="7:7" ht="15.75" customHeight="1">
      <c r="G531" s="78"/>
    </row>
    <row r="532" spans="7:7" ht="15.75" customHeight="1">
      <c r="G532" s="78"/>
    </row>
    <row r="533" spans="7:7" ht="15.75" customHeight="1">
      <c r="G533" s="78"/>
    </row>
    <row r="534" spans="7:7" ht="15.75" customHeight="1">
      <c r="G534" s="78"/>
    </row>
    <row r="535" spans="7:7" ht="15.75" customHeight="1">
      <c r="G535" s="78"/>
    </row>
    <row r="536" spans="7:7" ht="15.75" customHeight="1">
      <c r="G536" s="78"/>
    </row>
    <row r="537" spans="7:7" ht="15.75" customHeight="1">
      <c r="G537" s="78"/>
    </row>
    <row r="538" spans="7:7" ht="15.75" customHeight="1">
      <c r="G538" s="78"/>
    </row>
    <row r="539" spans="7:7" ht="15.75" customHeight="1">
      <c r="G539" s="78"/>
    </row>
    <row r="540" spans="7:7" ht="15.75" customHeight="1">
      <c r="G540" s="78"/>
    </row>
    <row r="541" spans="7:7" ht="15.75" customHeight="1">
      <c r="G541" s="78"/>
    </row>
    <row r="542" spans="7:7" ht="15.75" customHeight="1">
      <c r="G542" s="78"/>
    </row>
    <row r="543" spans="7:7" ht="15.75" customHeight="1">
      <c r="G543" s="78"/>
    </row>
    <row r="544" spans="7:7" ht="15.75" customHeight="1">
      <c r="G544" s="78"/>
    </row>
    <row r="545" spans="7:7" ht="15.75" customHeight="1">
      <c r="G545" s="78"/>
    </row>
    <row r="546" spans="7:7" ht="15.75" customHeight="1">
      <c r="G546" s="78"/>
    </row>
    <row r="547" spans="7:7" ht="15.75" customHeight="1">
      <c r="G547" s="78"/>
    </row>
    <row r="548" spans="7:7" ht="15.75" customHeight="1">
      <c r="G548" s="78"/>
    </row>
    <row r="549" spans="7:7" ht="15.75" customHeight="1">
      <c r="G549" s="78"/>
    </row>
    <row r="550" spans="7:7" ht="15.75" customHeight="1">
      <c r="G550" s="78"/>
    </row>
    <row r="551" spans="7:7" ht="15.75" customHeight="1">
      <c r="G551" s="78"/>
    </row>
    <row r="552" spans="7:7" ht="15.75" customHeight="1">
      <c r="G552" s="78"/>
    </row>
    <row r="553" spans="7:7" ht="15.75" customHeight="1">
      <c r="G553" s="78"/>
    </row>
    <row r="554" spans="7:7" ht="15.75" customHeight="1">
      <c r="G554" s="78"/>
    </row>
    <row r="555" spans="7:7" ht="15.75" customHeight="1">
      <c r="G555" s="78"/>
    </row>
    <row r="556" spans="7:7" ht="15.75" customHeight="1">
      <c r="G556" s="78"/>
    </row>
    <row r="557" spans="7:7" ht="15.75" customHeight="1">
      <c r="G557" s="78"/>
    </row>
    <row r="558" spans="7:7" ht="15.75" customHeight="1">
      <c r="G558" s="78"/>
    </row>
    <row r="559" spans="7:7" ht="15.75" customHeight="1">
      <c r="G559" s="78"/>
    </row>
    <row r="560" spans="7:7" ht="15.75" customHeight="1">
      <c r="G560" s="78"/>
    </row>
    <row r="561" spans="7:7" ht="15.75" customHeight="1">
      <c r="G561" s="78"/>
    </row>
    <row r="562" spans="7:7" ht="15.75" customHeight="1">
      <c r="G562" s="78"/>
    </row>
    <row r="563" spans="7:7" ht="15.75" customHeight="1">
      <c r="G563" s="78"/>
    </row>
    <row r="564" spans="7:7" ht="15.75" customHeight="1">
      <c r="G564" s="78"/>
    </row>
    <row r="565" spans="7:7" ht="15.75" customHeight="1">
      <c r="G565" s="78"/>
    </row>
    <row r="566" spans="7:7" ht="15.75" customHeight="1">
      <c r="G566" s="78"/>
    </row>
    <row r="567" spans="7:7" ht="15.75" customHeight="1">
      <c r="G567" s="78"/>
    </row>
    <row r="568" spans="7:7" ht="15.75" customHeight="1">
      <c r="G568" s="78"/>
    </row>
    <row r="569" spans="7:7" ht="15.75" customHeight="1">
      <c r="G569" s="78"/>
    </row>
    <row r="570" spans="7:7" ht="15.75" customHeight="1">
      <c r="G570" s="78"/>
    </row>
    <row r="571" spans="7:7" ht="15.75" customHeight="1">
      <c r="G571" s="78"/>
    </row>
    <row r="572" spans="7:7" ht="15.75" customHeight="1">
      <c r="G572" s="78"/>
    </row>
    <row r="573" spans="7:7" ht="15.75" customHeight="1">
      <c r="G573" s="78"/>
    </row>
    <row r="574" spans="7:7" ht="15.75" customHeight="1">
      <c r="G574" s="78"/>
    </row>
    <row r="575" spans="7:7" ht="15.75" customHeight="1">
      <c r="G575" s="78"/>
    </row>
    <row r="576" spans="7:7" ht="15.75" customHeight="1">
      <c r="G576" s="78"/>
    </row>
    <row r="577" spans="7:7" ht="15.75" customHeight="1">
      <c r="G577" s="78"/>
    </row>
    <row r="578" spans="7:7" ht="15.75" customHeight="1">
      <c r="G578" s="78"/>
    </row>
    <row r="579" spans="7:7" ht="15.75" customHeight="1">
      <c r="G579" s="78"/>
    </row>
    <row r="580" spans="7:7" ht="15.75" customHeight="1">
      <c r="G580" s="78"/>
    </row>
    <row r="581" spans="7:7" ht="15.75" customHeight="1">
      <c r="G581" s="78"/>
    </row>
    <row r="582" spans="7:7" ht="15.75" customHeight="1">
      <c r="G582" s="78"/>
    </row>
    <row r="583" spans="7:7" ht="15.75" customHeight="1">
      <c r="G583" s="78"/>
    </row>
    <row r="584" spans="7:7" ht="15.75" customHeight="1">
      <c r="G584" s="78"/>
    </row>
    <row r="585" spans="7:7" ht="15.75" customHeight="1">
      <c r="G585" s="78"/>
    </row>
    <row r="586" spans="7:7" ht="15.75" customHeight="1">
      <c r="G586" s="78"/>
    </row>
    <row r="587" spans="7:7" ht="15.75" customHeight="1">
      <c r="G587" s="78"/>
    </row>
    <row r="588" spans="7:7" ht="15.75" customHeight="1">
      <c r="G588" s="78"/>
    </row>
    <row r="589" spans="7:7" ht="15.75" customHeight="1">
      <c r="G589" s="78"/>
    </row>
    <row r="590" spans="7:7" ht="15.75" customHeight="1">
      <c r="G590" s="78"/>
    </row>
    <row r="591" spans="7:7" ht="15.75" customHeight="1">
      <c r="G591" s="78"/>
    </row>
    <row r="592" spans="7:7" ht="15.75" customHeight="1">
      <c r="G592" s="78"/>
    </row>
    <row r="593" spans="7:7" ht="15.75" customHeight="1">
      <c r="G593" s="78"/>
    </row>
    <row r="594" spans="7:7" ht="15.75" customHeight="1">
      <c r="G594" s="78"/>
    </row>
    <row r="595" spans="7:7" ht="15.75" customHeight="1">
      <c r="G595" s="78"/>
    </row>
    <row r="596" spans="7:7" ht="15.75" customHeight="1">
      <c r="G596" s="78"/>
    </row>
    <row r="597" spans="7:7" ht="15.75" customHeight="1">
      <c r="G597" s="78"/>
    </row>
    <row r="598" spans="7:7" ht="15.75" customHeight="1">
      <c r="G598" s="78"/>
    </row>
    <row r="599" spans="7:7" ht="15.75" customHeight="1">
      <c r="G599" s="78"/>
    </row>
    <row r="600" spans="7:7" ht="15.75" customHeight="1">
      <c r="G600" s="78"/>
    </row>
    <row r="601" spans="7:7" ht="15.75" customHeight="1">
      <c r="G601" s="78"/>
    </row>
    <row r="602" spans="7:7" ht="15.75" customHeight="1">
      <c r="G602" s="78"/>
    </row>
    <row r="603" spans="7:7" ht="15.75" customHeight="1">
      <c r="G603" s="78"/>
    </row>
    <row r="604" spans="7:7" ht="15.75" customHeight="1">
      <c r="G604" s="78"/>
    </row>
    <row r="605" spans="7:7" ht="15.75" customHeight="1">
      <c r="G605" s="78"/>
    </row>
    <row r="606" spans="7:7" ht="15.75" customHeight="1">
      <c r="G606" s="78"/>
    </row>
    <row r="607" spans="7:7" ht="15.75" customHeight="1">
      <c r="G607" s="78"/>
    </row>
    <row r="608" spans="7:7" ht="15.75" customHeight="1">
      <c r="G608" s="78"/>
    </row>
    <row r="609" spans="7:7" ht="15.75" customHeight="1">
      <c r="G609" s="78"/>
    </row>
    <row r="610" spans="7:7" ht="15.75" customHeight="1">
      <c r="G610" s="78"/>
    </row>
    <row r="611" spans="7:7" ht="15.75" customHeight="1">
      <c r="G611" s="78"/>
    </row>
    <row r="612" spans="7:7" ht="15.75" customHeight="1">
      <c r="G612" s="78"/>
    </row>
    <row r="613" spans="7:7" ht="15.75" customHeight="1">
      <c r="G613" s="78"/>
    </row>
    <row r="614" spans="7:7" ht="15.75" customHeight="1">
      <c r="G614" s="78"/>
    </row>
    <row r="615" spans="7:7" ht="15.75" customHeight="1">
      <c r="G615" s="78"/>
    </row>
    <row r="616" spans="7:7" ht="15.75" customHeight="1">
      <c r="G616" s="78"/>
    </row>
    <row r="617" spans="7:7" ht="15.75" customHeight="1">
      <c r="G617" s="78"/>
    </row>
    <row r="618" spans="7:7" ht="15.75" customHeight="1">
      <c r="G618" s="78"/>
    </row>
    <row r="619" spans="7:7" ht="15.75" customHeight="1">
      <c r="G619" s="78"/>
    </row>
    <row r="620" spans="7:7" ht="15.75" customHeight="1">
      <c r="G620" s="78"/>
    </row>
    <row r="621" spans="7:7" ht="15.75" customHeight="1">
      <c r="G621" s="78"/>
    </row>
    <row r="622" spans="7:7" ht="15.75" customHeight="1">
      <c r="G622" s="78"/>
    </row>
    <row r="623" spans="7:7" ht="15.75" customHeight="1">
      <c r="G623" s="78"/>
    </row>
    <row r="624" spans="7:7" ht="15.75" customHeight="1">
      <c r="G624" s="78"/>
    </row>
    <row r="625" spans="7:7" ht="15.75" customHeight="1">
      <c r="G625" s="78"/>
    </row>
    <row r="626" spans="7:7" ht="15.75" customHeight="1">
      <c r="G626" s="78"/>
    </row>
    <row r="627" spans="7:7" ht="15.75" customHeight="1">
      <c r="G627" s="78"/>
    </row>
    <row r="628" spans="7:7" ht="15.75" customHeight="1">
      <c r="G628" s="78"/>
    </row>
    <row r="629" spans="7:7" ht="15.75" customHeight="1">
      <c r="G629" s="78"/>
    </row>
    <row r="630" spans="7:7" ht="15.75" customHeight="1">
      <c r="G630" s="78"/>
    </row>
    <row r="631" spans="7:7" ht="15.75" customHeight="1">
      <c r="G631" s="78"/>
    </row>
    <row r="632" spans="7:7" ht="15.75" customHeight="1">
      <c r="G632" s="78"/>
    </row>
    <row r="633" spans="7:7" ht="15.75" customHeight="1">
      <c r="G633" s="78"/>
    </row>
    <row r="634" spans="7:7" ht="15.75" customHeight="1">
      <c r="G634" s="78"/>
    </row>
    <row r="635" spans="7:7" ht="15.75" customHeight="1">
      <c r="G635" s="78"/>
    </row>
    <row r="636" spans="7:7" ht="15.75" customHeight="1">
      <c r="G636" s="78"/>
    </row>
    <row r="637" spans="7:7" ht="15.75" customHeight="1">
      <c r="G637" s="78"/>
    </row>
    <row r="638" spans="7:7" ht="15.75" customHeight="1">
      <c r="G638" s="78"/>
    </row>
    <row r="639" spans="7:7" ht="15.75" customHeight="1">
      <c r="G639" s="78"/>
    </row>
    <row r="640" spans="7:7" ht="15.75" customHeight="1">
      <c r="G640" s="78"/>
    </row>
    <row r="641" spans="7:7" ht="15.75" customHeight="1">
      <c r="G641" s="78"/>
    </row>
    <row r="642" spans="7:7" ht="15.75" customHeight="1">
      <c r="G642" s="78"/>
    </row>
    <row r="643" spans="7:7" ht="15.75" customHeight="1">
      <c r="G643" s="78"/>
    </row>
    <row r="644" spans="7:7" ht="15.75" customHeight="1">
      <c r="G644" s="78"/>
    </row>
    <row r="645" spans="7:7" ht="15.75" customHeight="1">
      <c r="G645" s="78"/>
    </row>
    <row r="646" spans="7:7" ht="15.75" customHeight="1">
      <c r="G646" s="78"/>
    </row>
    <row r="647" spans="7:7" ht="15.75" customHeight="1">
      <c r="G647" s="78"/>
    </row>
    <row r="648" spans="7:7" ht="15.75" customHeight="1">
      <c r="G648" s="78"/>
    </row>
    <row r="649" spans="7:7" ht="15.75" customHeight="1">
      <c r="G649" s="78"/>
    </row>
    <row r="650" spans="7:7" ht="15.75" customHeight="1">
      <c r="G650" s="78"/>
    </row>
    <row r="651" spans="7:7" ht="15.75" customHeight="1">
      <c r="G651" s="78"/>
    </row>
    <row r="652" spans="7:7" ht="15.75" customHeight="1">
      <c r="G652" s="78"/>
    </row>
    <row r="653" spans="7:7" ht="15.75" customHeight="1">
      <c r="G653" s="78"/>
    </row>
    <row r="654" spans="7:7" ht="15.75" customHeight="1">
      <c r="G654" s="78"/>
    </row>
    <row r="655" spans="7:7" ht="15.75" customHeight="1">
      <c r="G655" s="78"/>
    </row>
    <row r="656" spans="7:7" ht="15.75" customHeight="1">
      <c r="G656" s="78"/>
    </row>
    <row r="657" spans="7:7" ht="15.75" customHeight="1">
      <c r="G657" s="78"/>
    </row>
    <row r="658" spans="7:7" ht="15.75" customHeight="1">
      <c r="G658" s="78"/>
    </row>
    <row r="659" spans="7:7" ht="15.75" customHeight="1">
      <c r="G659" s="78"/>
    </row>
    <row r="660" spans="7:7" ht="15.75" customHeight="1">
      <c r="G660" s="78"/>
    </row>
    <row r="661" spans="7:7" ht="15.75" customHeight="1">
      <c r="G661" s="78"/>
    </row>
    <row r="662" spans="7:7" ht="15.75" customHeight="1">
      <c r="G662" s="78"/>
    </row>
    <row r="663" spans="7:7" ht="15.75" customHeight="1">
      <c r="G663" s="78"/>
    </row>
    <row r="664" spans="7:7" ht="15.75" customHeight="1">
      <c r="G664" s="78"/>
    </row>
    <row r="665" spans="7:7" ht="15.75" customHeight="1">
      <c r="G665" s="78"/>
    </row>
    <row r="666" spans="7:7" ht="15.75" customHeight="1">
      <c r="G666" s="78"/>
    </row>
    <row r="667" spans="7:7" ht="15.75" customHeight="1">
      <c r="G667" s="78"/>
    </row>
    <row r="668" spans="7:7" ht="15.75" customHeight="1">
      <c r="G668" s="78"/>
    </row>
    <row r="669" spans="7:7" ht="15.75" customHeight="1">
      <c r="G669" s="78"/>
    </row>
    <row r="670" spans="7:7" ht="15.75" customHeight="1">
      <c r="G670" s="78"/>
    </row>
    <row r="671" spans="7:7" ht="15.75" customHeight="1">
      <c r="G671" s="78"/>
    </row>
    <row r="672" spans="7:7" ht="15.75" customHeight="1">
      <c r="G672" s="78"/>
    </row>
    <row r="673" spans="7:7" ht="15.75" customHeight="1">
      <c r="G673" s="78"/>
    </row>
    <row r="674" spans="7:7" ht="15.75" customHeight="1">
      <c r="G674" s="78"/>
    </row>
    <row r="675" spans="7:7" ht="15.75" customHeight="1">
      <c r="G675" s="78"/>
    </row>
    <row r="676" spans="7:7" ht="15.75" customHeight="1">
      <c r="G676" s="78"/>
    </row>
    <row r="677" spans="7:7" ht="15.75" customHeight="1">
      <c r="G677" s="78"/>
    </row>
    <row r="678" spans="7:7" ht="15.75" customHeight="1">
      <c r="G678" s="78"/>
    </row>
    <row r="679" spans="7:7" ht="15.75" customHeight="1">
      <c r="G679" s="78"/>
    </row>
    <row r="680" spans="7:7" ht="15.75" customHeight="1">
      <c r="G680" s="78"/>
    </row>
    <row r="681" spans="7:7" ht="15.75" customHeight="1">
      <c r="G681" s="78"/>
    </row>
    <row r="682" spans="7:7" ht="15.75" customHeight="1">
      <c r="G682" s="78"/>
    </row>
    <row r="683" spans="7:7" ht="15.75" customHeight="1">
      <c r="G683" s="78"/>
    </row>
    <row r="684" spans="7:7" ht="15.75" customHeight="1">
      <c r="G684" s="78"/>
    </row>
    <row r="685" spans="7:7" ht="15.75" customHeight="1">
      <c r="G685" s="78"/>
    </row>
    <row r="686" spans="7:7" ht="15.75" customHeight="1">
      <c r="G686" s="78"/>
    </row>
    <row r="687" spans="7:7" ht="15.75" customHeight="1">
      <c r="G687" s="78"/>
    </row>
    <row r="688" spans="7:7" ht="15.75" customHeight="1">
      <c r="G688" s="78"/>
    </row>
    <row r="689" spans="7:7" ht="15.75" customHeight="1">
      <c r="G689" s="78"/>
    </row>
    <row r="690" spans="7:7" ht="15.75" customHeight="1">
      <c r="G690" s="78"/>
    </row>
    <row r="691" spans="7:7" ht="15.75" customHeight="1">
      <c r="G691" s="78"/>
    </row>
    <row r="692" spans="7:7" ht="15.75" customHeight="1">
      <c r="G692" s="78"/>
    </row>
    <row r="693" spans="7:7" ht="15.75" customHeight="1">
      <c r="G693" s="78"/>
    </row>
    <row r="694" spans="7:7" ht="15.75" customHeight="1">
      <c r="G694" s="78"/>
    </row>
    <row r="695" spans="7:7" ht="15.75" customHeight="1">
      <c r="G695" s="78"/>
    </row>
    <row r="696" spans="7:7" ht="15.75" customHeight="1">
      <c r="G696" s="78"/>
    </row>
    <row r="697" spans="7:7" ht="15.75" customHeight="1">
      <c r="G697" s="78"/>
    </row>
    <row r="698" spans="7:7" ht="15.75" customHeight="1">
      <c r="G698" s="78"/>
    </row>
    <row r="699" spans="7:7" ht="15.75" customHeight="1">
      <c r="G699" s="78"/>
    </row>
    <row r="700" spans="7:7" ht="15.75" customHeight="1">
      <c r="G700" s="78"/>
    </row>
    <row r="701" spans="7:7" ht="15.75" customHeight="1">
      <c r="G701" s="78"/>
    </row>
    <row r="702" spans="7:7" ht="15.75" customHeight="1">
      <c r="G702" s="78"/>
    </row>
    <row r="703" spans="7:7" ht="15.75" customHeight="1">
      <c r="G703" s="78"/>
    </row>
    <row r="704" spans="7:7" ht="15.75" customHeight="1">
      <c r="G704" s="78"/>
    </row>
    <row r="705" spans="7:7" ht="15.75" customHeight="1">
      <c r="G705" s="78"/>
    </row>
    <row r="706" spans="7:7" ht="15.75" customHeight="1">
      <c r="G706" s="78"/>
    </row>
    <row r="707" spans="7:7" ht="15.75" customHeight="1">
      <c r="G707" s="78"/>
    </row>
    <row r="708" spans="7:7" ht="15.75" customHeight="1">
      <c r="G708" s="78"/>
    </row>
    <row r="709" spans="7:7" ht="15.75" customHeight="1">
      <c r="G709" s="78"/>
    </row>
    <row r="710" spans="7:7" ht="15.75" customHeight="1">
      <c r="G710" s="78"/>
    </row>
    <row r="711" spans="7:7" ht="15.75" customHeight="1">
      <c r="G711" s="78"/>
    </row>
    <row r="712" spans="7:7" ht="15.75" customHeight="1">
      <c r="G712" s="78"/>
    </row>
    <row r="713" spans="7:7" ht="15.75" customHeight="1">
      <c r="G713" s="78"/>
    </row>
    <row r="714" spans="7:7" ht="15.75" customHeight="1">
      <c r="G714" s="78"/>
    </row>
    <row r="715" spans="7:7" ht="15.75" customHeight="1">
      <c r="G715" s="78"/>
    </row>
    <row r="716" spans="7:7" ht="15.75" customHeight="1">
      <c r="G716" s="78"/>
    </row>
    <row r="717" spans="7:7" ht="15.75" customHeight="1">
      <c r="G717" s="78"/>
    </row>
    <row r="718" spans="7:7" ht="15.75" customHeight="1">
      <c r="G718" s="78"/>
    </row>
    <row r="719" spans="7:7" ht="15.75" customHeight="1">
      <c r="G719" s="78"/>
    </row>
    <row r="720" spans="7:7" ht="15.75" customHeight="1">
      <c r="G720" s="78"/>
    </row>
    <row r="721" spans="7:7" ht="15.75" customHeight="1">
      <c r="G721" s="78"/>
    </row>
    <row r="722" spans="7:7" ht="15.75" customHeight="1">
      <c r="G722" s="78"/>
    </row>
    <row r="723" spans="7:7" ht="15.75" customHeight="1">
      <c r="G723" s="78"/>
    </row>
    <row r="724" spans="7:7" ht="15.75" customHeight="1">
      <c r="G724" s="78"/>
    </row>
    <row r="725" spans="7:7" ht="15.75" customHeight="1">
      <c r="G725" s="78"/>
    </row>
    <row r="726" spans="7:7" ht="15.75" customHeight="1">
      <c r="G726" s="78"/>
    </row>
    <row r="727" spans="7:7" ht="15.75" customHeight="1">
      <c r="G727" s="78"/>
    </row>
    <row r="728" spans="7:7" ht="15.75" customHeight="1">
      <c r="G728" s="78"/>
    </row>
    <row r="729" spans="7:7" ht="15.75" customHeight="1">
      <c r="G729" s="78"/>
    </row>
    <row r="730" spans="7:7" ht="15.75" customHeight="1">
      <c r="G730" s="78"/>
    </row>
    <row r="731" spans="7:7" ht="15.75" customHeight="1">
      <c r="G731" s="78"/>
    </row>
    <row r="732" spans="7:7" ht="15.75" customHeight="1">
      <c r="G732" s="78"/>
    </row>
    <row r="733" spans="7:7" ht="15.75" customHeight="1">
      <c r="G733" s="78"/>
    </row>
    <row r="734" spans="7:7" ht="15.75" customHeight="1">
      <c r="G734" s="78"/>
    </row>
    <row r="735" spans="7:7" ht="15.75" customHeight="1">
      <c r="G735" s="78"/>
    </row>
    <row r="736" spans="7:7" ht="15.75" customHeight="1">
      <c r="G736" s="78"/>
    </row>
    <row r="737" spans="7:7" ht="15.75" customHeight="1">
      <c r="G737" s="78"/>
    </row>
    <row r="738" spans="7:7" ht="15.75" customHeight="1">
      <c r="G738" s="78"/>
    </row>
    <row r="739" spans="7:7" ht="15.75" customHeight="1">
      <c r="G739" s="78"/>
    </row>
    <row r="740" spans="7:7" ht="15.75" customHeight="1">
      <c r="G740" s="78"/>
    </row>
    <row r="741" spans="7:7" ht="15.75" customHeight="1">
      <c r="G741" s="78"/>
    </row>
    <row r="742" spans="7:7" ht="15.75" customHeight="1">
      <c r="G742" s="78"/>
    </row>
    <row r="743" spans="7:7" ht="15.75" customHeight="1">
      <c r="G743" s="78"/>
    </row>
    <row r="744" spans="7:7" ht="15.75" customHeight="1">
      <c r="G744" s="78"/>
    </row>
    <row r="745" spans="7:7" ht="15.75" customHeight="1">
      <c r="G745" s="78"/>
    </row>
    <row r="746" spans="7:7" ht="15.75" customHeight="1">
      <c r="G746" s="78"/>
    </row>
    <row r="747" spans="7:7" ht="15.75" customHeight="1">
      <c r="G747" s="78"/>
    </row>
    <row r="748" spans="7:7" ht="15.75" customHeight="1">
      <c r="G748" s="78"/>
    </row>
    <row r="749" spans="7:7" ht="15.75" customHeight="1">
      <c r="G749" s="78"/>
    </row>
    <row r="750" spans="7:7" ht="15.75" customHeight="1">
      <c r="G750" s="78"/>
    </row>
    <row r="751" spans="7:7" ht="15.75" customHeight="1">
      <c r="G751" s="78"/>
    </row>
    <row r="752" spans="7:7" ht="15.75" customHeight="1">
      <c r="G752" s="78"/>
    </row>
    <row r="753" spans="7:7" ht="15.75" customHeight="1">
      <c r="G753" s="78"/>
    </row>
    <row r="754" spans="7:7" ht="15.75" customHeight="1">
      <c r="G754" s="78"/>
    </row>
    <row r="755" spans="7:7" ht="15.75" customHeight="1">
      <c r="G755" s="78"/>
    </row>
    <row r="756" spans="7:7" ht="15.75" customHeight="1">
      <c r="G756" s="78"/>
    </row>
    <row r="757" spans="7:7" ht="15.75" customHeight="1">
      <c r="G757" s="78"/>
    </row>
    <row r="758" spans="7:7" ht="15.75" customHeight="1">
      <c r="G758" s="78"/>
    </row>
    <row r="759" spans="7:7" ht="15.75" customHeight="1">
      <c r="G759" s="78"/>
    </row>
    <row r="760" spans="7:7" ht="15.75" customHeight="1">
      <c r="G760" s="78"/>
    </row>
    <row r="761" spans="7:7" ht="15.75" customHeight="1">
      <c r="G761" s="78"/>
    </row>
    <row r="762" spans="7:7" ht="15.75" customHeight="1">
      <c r="G762" s="78"/>
    </row>
    <row r="763" spans="7:7" ht="15.75" customHeight="1">
      <c r="G763" s="78"/>
    </row>
    <row r="764" spans="7:7" ht="15.75" customHeight="1">
      <c r="G764" s="78"/>
    </row>
    <row r="765" spans="7:7" ht="15.75" customHeight="1">
      <c r="G765" s="78"/>
    </row>
    <row r="766" spans="7:7" ht="15.75" customHeight="1">
      <c r="G766" s="78"/>
    </row>
    <row r="767" spans="7:7" ht="15.75" customHeight="1">
      <c r="G767" s="78"/>
    </row>
    <row r="768" spans="7:7" ht="15.75" customHeight="1">
      <c r="G768" s="78"/>
    </row>
    <row r="769" spans="7:7" ht="15.75" customHeight="1">
      <c r="G769" s="78"/>
    </row>
    <row r="770" spans="7:7" ht="15.75" customHeight="1">
      <c r="G770" s="78"/>
    </row>
    <row r="771" spans="7:7" ht="15.75" customHeight="1">
      <c r="G771" s="78"/>
    </row>
    <row r="772" spans="7:7" ht="15.75" customHeight="1">
      <c r="G772" s="78"/>
    </row>
    <row r="773" spans="7:7" ht="15.75" customHeight="1">
      <c r="G773" s="78"/>
    </row>
    <row r="774" spans="7:7" ht="15.75" customHeight="1">
      <c r="G774" s="78"/>
    </row>
    <row r="775" spans="7:7" ht="15.75" customHeight="1">
      <c r="G775" s="78"/>
    </row>
    <row r="776" spans="7:7" ht="15.75" customHeight="1">
      <c r="G776" s="78"/>
    </row>
    <row r="777" spans="7:7" ht="15.75" customHeight="1">
      <c r="G777" s="78"/>
    </row>
    <row r="778" spans="7:7" ht="15.75" customHeight="1">
      <c r="G778" s="78"/>
    </row>
    <row r="779" spans="7:7" ht="15.75" customHeight="1">
      <c r="G779" s="78"/>
    </row>
    <row r="780" spans="7:7" ht="15.75" customHeight="1">
      <c r="G780" s="78"/>
    </row>
    <row r="781" spans="7:7" ht="15.75" customHeight="1">
      <c r="G781" s="78"/>
    </row>
    <row r="782" spans="7:7" ht="15.75" customHeight="1">
      <c r="G782" s="78"/>
    </row>
    <row r="783" spans="7:7" ht="15.75" customHeight="1">
      <c r="G783" s="78"/>
    </row>
    <row r="784" spans="7:7" ht="15.75" customHeight="1">
      <c r="G784" s="78"/>
    </row>
    <row r="785" spans="7:7" ht="15.75" customHeight="1">
      <c r="G785" s="78"/>
    </row>
    <row r="786" spans="7:7" ht="15.75" customHeight="1">
      <c r="G786" s="78"/>
    </row>
    <row r="787" spans="7:7" ht="15.75" customHeight="1">
      <c r="G787" s="78"/>
    </row>
    <row r="788" spans="7:7" ht="15.75" customHeight="1">
      <c r="G788" s="78"/>
    </row>
    <row r="789" spans="7:7" ht="15.75" customHeight="1">
      <c r="G789" s="78"/>
    </row>
    <row r="790" spans="7:7" ht="15.75" customHeight="1">
      <c r="G790" s="78"/>
    </row>
    <row r="791" spans="7:7" ht="15.75" customHeight="1">
      <c r="G791" s="78"/>
    </row>
    <row r="792" spans="7:7" ht="15.75" customHeight="1">
      <c r="G792" s="78"/>
    </row>
    <row r="793" spans="7:7" ht="15.75" customHeight="1">
      <c r="G793" s="78"/>
    </row>
    <row r="794" spans="7:7" ht="15.75" customHeight="1">
      <c r="G794" s="78"/>
    </row>
    <row r="795" spans="7:7" ht="15.75" customHeight="1">
      <c r="G795" s="78"/>
    </row>
    <row r="796" spans="7:7" ht="15.75" customHeight="1">
      <c r="G796" s="78"/>
    </row>
    <row r="797" spans="7:7" ht="15.75" customHeight="1">
      <c r="G797" s="78"/>
    </row>
    <row r="798" spans="7:7" ht="15.75" customHeight="1">
      <c r="G798" s="78"/>
    </row>
    <row r="799" spans="7:7" ht="15.75" customHeight="1">
      <c r="G799" s="78"/>
    </row>
    <row r="800" spans="7:7" ht="15.75" customHeight="1">
      <c r="G800" s="78"/>
    </row>
    <row r="801" spans="7:7" ht="15.75" customHeight="1">
      <c r="G801" s="78"/>
    </row>
    <row r="802" spans="7:7" ht="15.75" customHeight="1">
      <c r="G802" s="78"/>
    </row>
    <row r="803" spans="7:7" ht="15.75" customHeight="1">
      <c r="G803" s="78"/>
    </row>
    <row r="804" spans="7:7" ht="15.75" customHeight="1">
      <c r="G804" s="78"/>
    </row>
    <row r="805" spans="7:7" ht="15.75" customHeight="1">
      <c r="G805" s="78"/>
    </row>
    <row r="806" spans="7:7" ht="15.75" customHeight="1">
      <c r="G806" s="78"/>
    </row>
    <row r="807" spans="7:7" ht="15.75" customHeight="1">
      <c r="G807" s="78"/>
    </row>
    <row r="808" spans="7:7" ht="15.75" customHeight="1">
      <c r="G808" s="78"/>
    </row>
    <row r="809" spans="7:7" ht="15.75" customHeight="1">
      <c r="G809" s="78"/>
    </row>
    <row r="810" spans="7:7" ht="15.75" customHeight="1">
      <c r="G810" s="78"/>
    </row>
    <row r="811" spans="7:7" ht="15.75" customHeight="1">
      <c r="G811" s="78"/>
    </row>
    <row r="812" spans="7:7" ht="15.75" customHeight="1">
      <c r="G812" s="78"/>
    </row>
    <row r="813" spans="7:7" ht="15.75" customHeight="1">
      <c r="G813" s="78"/>
    </row>
    <row r="814" spans="7:7" ht="15.75" customHeight="1">
      <c r="G814" s="78"/>
    </row>
    <row r="815" spans="7:7" ht="15.75" customHeight="1">
      <c r="G815" s="78"/>
    </row>
    <row r="816" spans="7:7" ht="15.75" customHeight="1">
      <c r="G816" s="78"/>
    </row>
    <row r="817" spans="7:7" ht="15.75" customHeight="1">
      <c r="G817" s="78"/>
    </row>
    <row r="818" spans="7:7" ht="15.75" customHeight="1">
      <c r="G818" s="78"/>
    </row>
    <row r="819" spans="7:7" ht="15.75" customHeight="1">
      <c r="G819" s="78"/>
    </row>
    <row r="820" spans="7:7" ht="15.75" customHeight="1">
      <c r="G820" s="78"/>
    </row>
    <row r="821" spans="7:7" ht="15.75" customHeight="1">
      <c r="G821" s="78"/>
    </row>
    <row r="822" spans="7:7" ht="15.75" customHeight="1">
      <c r="G822" s="78"/>
    </row>
    <row r="823" spans="7:7" ht="15.75" customHeight="1">
      <c r="G823" s="78"/>
    </row>
    <row r="824" spans="7:7" ht="15.75" customHeight="1">
      <c r="G824" s="78"/>
    </row>
    <row r="825" spans="7:7" ht="15.75" customHeight="1">
      <c r="G825" s="78"/>
    </row>
    <row r="826" spans="7:7" ht="15.75" customHeight="1">
      <c r="G826" s="78"/>
    </row>
    <row r="827" spans="7:7" ht="15.75" customHeight="1">
      <c r="G827" s="78"/>
    </row>
    <row r="828" spans="7:7" ht="15.75" customHeight="1">
      <c r="G828" s="78"/>
    </row>
    <row r="829" spans="7:7" ht="15.75" customHeight="1">
      <c r="G829" s="78"/>
    </row>
    <row r="830" spans="7:7" ht="15.75" customHeight="1">
      <c r="G830" s="78"/>
    </row>
    <row r="831" spans="7:7" ht="15.75" customHeight="1">
      <c r="G831" s="78"/>
    </row>
    <row r="832" spans="7:7" ht="15.75" customHeight="1">
      <c r="G832" s="78"/>
    </row>
    <row r="833" spans="7:7" ht="15.75" customHeight="1">
      <c r="G833" s="78"/>
    </row>
    <row r="834" spans="7:7" ht="15.75" customHeight="1">
      <c r="G834" s="78"/>
    </row>
    <row r="835" spans="7:7" ht="15.75" customHeight="1">
      <c r="G835" s="78"/>
    </row>
    <row r="836" spans="7:7" ht="15.75" customHeight="1">
      <c r="G836" s="78"/>
    </row>
    <row r="837" spans="7:7" ht="15.75" customHeight="1">
      <c r="G837" s="78"/>
    </row>
    <row r="838" spans="7:7" ht="15.75" customHeight="1">
      <c r="G838" s="78"/>
    </row>
    <row r="839" spans="7:7" ht="15.75" customHeight="1">
      <c r="G839" s="78"/>
    </row>
    <row r="840" spans="7:7" ht="15.75" customHeight="1">
      <c r="G840" s="78"/>
    </row>
    <row r="841" spans="7:7" ht="15.75" customHeight="1">
      <c r="G841" s="78"/>
    </row>
    <row r="842" spans="7:7" ht="15.75" customHeight="1">
      <c r="G842" s="78"/>
    </row>
    <row r="843" spans="7:7" ht="15.75" customHeight="1">
      <c r="G843" s="78"/>
    </row>
    <row r="844" spans="7:7" ht="15.75" customHeight="1">
      <c r="G844" s="78"/>
    </row>
    <row r="845" spans="7:7" ht="15.75" customHeight="1">
      <c r="G845" s="78"/>
    </row>
    <row r="846" spans="7:7" ht="15.75" customHeight="1">
      <c r="G846" s="78"/>
    </row>
    <row r="847" spans="7:7" ht="15.75" customHeight="1">
      <c r="G847" s="78"/>
    </row>
    <row r="848" spans="7:7" ht="15.75" customHeight="1">
      <c r="G848" s="78"/>
    </row>
    <row r="849" spans="7:7" ht="15.75" customHeight="1">
      <c r="G849" s="78"/>
    </row>
    <row r="850" spans="7:7" ht="15.75" customHeight="1">
      <c r="G850" s="78"/>
    </row>
    <row r="851" spans="7:7" ht="15.75" customHeight="1">
      <c r="G851" s="78"/>
    </row>
    <row r="852" spans="7:7" ht="15.75" customHeight="1">
      <c r="G852" s="78"/>
    </row>
    <row r="853" spans="7:7" ht="15.75" customHeight="1">
      <c r="G853" s="78"/>
    </row>
    <row r="854" spans="7:7" ht="15.75" customHeight="1">
      <c r="G854" s="78"/>
    </row>
    <row r="855" spans="7:7" ht="15.75" customHeight="1">
      <c r="G855" s="78"/>
    </row>
    <row r="856" spans="7:7" ht="15.75" customHeight="1">
      <c r="G856" s="78"/>
    </row>
    <row r="857" spans="7:7" ht="15.75" customHeight="1">
      <c r="G857" s="78"/>
    </row>
    <row r="858" spans="7:7" ht="15.75" customHeight="1">
      <c r="G858" s="78"/>
    </row>
    <row r="859" spans="7:7" ht="15.75" customHeight="1">
      <c r="G859" s="78"/>
    </row>
    <row r="860" spans="7:7" ht="15.75" customHeight="1">
      <c r="G860" s="78"/>
    </row>
    <row r="861" spans="7:7" ht="15.75" customHeight="1">
      <c r="G861" s="78"/>
    </row>
    <row r="862" spans="7:7" ht="15.75" customHeight="1">
      <c r="G862" s="78"/>
    </row>
    <row r="863" spans="7:7" ht="15.75" customHeight="1">
      <c r="G863" s="78"/>
    </row>
    <row r="864" spans="7:7" ht="15.75" customHeight="1">
      <c r="G864" s="78"/>
    </row>
    <row r="865" spans="7:7" ht="15.75" customHeight="1">
      <c r="G865" s="78"/>
    </row>
    <row r="866" spans="7:7" ht="15.75" customHeight="1">
      <c r="G866" s="78"/>
    </row>
    <row r="867" spans="7:7" ht="15.75" customHeight="1">
      <c r="G867" s="78"/>
    </row>
    <row r="868" spans="7:7" ht="15.75" customHeight="1">
      <c r="G868" s="78"/>
    </row>
    <row r="869" spans="7:7" ht="15.75" customHeight="1">
      <c r="G869" s="78"/>
    </row>
    <row r="870" spans="7:7" ht="15.75" customHeight="1">
      <c r="G870" s="78"/>
    </row>
    <row r="871" spans="7:7" ht="15.75" customHeight="1">
      <c r="G871" s="78"/>
    </row>
    <row r="872" spans="7:7" ht="15.75" customHeight="1">
      <c r="G872" s="78"/>
    </row>
    <row r="873" spans="7:7" ht="15.75" customHeight="1">
      <c r="G873" s="78"/>
    </row>
    <row r="874" spans="7:7" ht="15.75" customHeight="1">
      <c r="G874" s="78"/>
    </row>
    <row r="875" spans="7:7" ht="15.75" customHeight="1">
      <c r="G875" s="78"/>
    </row>
    <row r="876" spans="7:7" ht="15.75" customHeight="1">
      <c r="G876" s="78"/>
    </row>
    <row r="877" spans="7:7" ht="15.75" customHeight="1">
      <c r="G877" s="78"/>
    </row>
    <row r="878" spans="7:7" ht="15.75" customHeight="1">
      <c r="G878" s="78"/>
    </row>
    <row r="879" spans="7:7" ht="15.75" customHeight="1">
      <c r="G879" s="78"/>
    </row>
    <row r="880" spans="7:7" ht="15.75" customHeight="1">
      <c r="G880" s="78"/>
    </row>
    <row r="881" spans="7:7" ht="15.75" customHeight="1">
      <c r="G881" s="78"/>
    </row>
    <row r="882" spans="7:7" ht="15.75" customHeight="1">
      <c r="G882" s="78"/>
    </row>
    <row r="883" spans="7:7" ht="15.75" customHeight="1">
      <c r="G883" s="78"/>
    </row>
    <row r="884" spans="7:7" ht="15.75" customHeight="1">
      <c r="G884" s="78"/>
    </row>
    <row r="885" spans="7:7" ht="15.75" customHeight="1">
      <c r="G885" s="78"/>
    </row>
    <row r="886" spans="7:7" ht="15.75" customHeight="1">
      <c r="G886" s="78"/>
    </row>
    <row r="887" spans="7:7" ht="15.75" customHeight="1">
      <c r="G887" s="78"/>
    </row>
    <row r="888" spans="7:7" ht="15.75" customHeight="1">
      <c r="G888" s="78"/>
    </row>
    <row r="889" spans="7:7" ht="15.75" customHeight="1">
      <c r="G889" s="78"/>
    </row>
    <row r="890" spans="7:7" ht="15.75" customHeight="1">
      <c r="G890" s="78"/>
    </row>
    <row r="891" spans="7:7" ht="15.75" customHeight="1">
      <c r="G891" s="78"/>
    </row>
    <row r="892" spans="7:7" ht="15.75" customHeight="1">
      <c r="G892" s="78"/>
    </row>
    <row r="893" spans="7:7" ht="15.75" customHeight="1">
      <c r="G893" s="78"/>
    </row>
    <row r="894" spans="7:7" ht="15.75" customHeight="1">
      <c r="G894" s="78"/>
    </row>
    <row r="895" spans="7:7" ht="15.75" customHeight="1">
      <c r="G895" s="78"/>
    </row>
    <row r="896" spans="7:7" ht="15.75" customHeight="1">
      <c r="G896" s="78"/>
    </row>
    <row r="897" spans="7:7" ht="15.75" customHeight="1">
      <c r="G897" s="78"/>
    </row>
    <row r="898" spans="7:7" ht="15.75" customHeight="1">
      <c r="G898" s="78"/>
    </row>
    <row r="899" spans="7:7" ht="15.75" customHeight="1">
      <c r="G899" s="78"/>
    </row>
    <row r="900" spans="7:7" ht="15.75" customHeight="1">
      <c r="G900" s="78"/>
    </row>
    <row r="901" spans="7:7" ht="15.75" customHeight="1">
      <c r="G901" s="78"/>
    </row>
    <row r="902" spans="7:7" ht="15.75" customHeight="1">
      <c r="G902" s="78"/>
    </row>
    <row r="903" spans="7:7" ht="15.75" customHeight="1">
      <c r="G903" s="78"/>
    </row>
    <row r="904" spans="7:7" ht="15.75" customHeight="1">
      <c r="G904" s="78"/>
    </row>
    <row r="905" spans="7:7" ht="15.75" customHeight="1">
      <c r="G905" s="78"/>
    </row>
    <row r="906" spans="7:7" ht="15.75" customHeight="1">
      <c r="G906" s="78"/>
    </row>
    <row r="907" spans="7:7" ht="15.75" customHeight="1">
      <c r="G907" s="78"/>
    </row>
    <row r="908" spans="7:7" ht="15.75" customHeight="1">
      <c r="G908" s="78"/>
    </row>
    <row r="909" spans="7:7" ht="15.75" customHeight="1">
      <c r="G909" s="78"/>
    </row>
    <row r="910" spans="7:7" ht="15.75" customHeight="1">
      <c r="G910" s="78"/>
    </row>
    <row r="911" spans="7:7" ht="15.75" customHeight="1">
      <c r="G911" s="78"/>
    </row>
    <row r="912" spans="7:7" ht="15.75" customHeight="1">
      <c r="G912" s="78"/>
    </row>
    <row r="913" spans="7:7" ht="15.75" customHeight="1">
      <c r="G913" s="78"/>
    </row>
    <row r="914" spans="7:7" ht="15.75" customHeight="1">
      <c r="G914" s="78"/>
    </row>
    <row r="915" spans="7:7" ht="15.75" customHeight="1">
      <c r="G915" s="78"/>
    </row>
    <row r="916" spans="7:7" ht="15.75" customHeight="1">
      <c r="G916" s="78"/>
    </row>
    <row r="917" spans="7:7" ht="15.75" customHeight="1">
      <c r="G917" s="78"/>
    </row>
    <row r="918" spans="7:7" ht="15.75" customHeight="1">
      <c r="G918" s="78"/>
    </row>
    <row r="919" spans="7:7" ht="15.75" customHeight="1">
      <c r="G919" s="78"/>
    </row>
    <row r="920" spans="7:7" ht="15.75" customHeight="1">
      <c r="G920" s="78"/>
    </row>
    <row r="921" spans="7:7" ht="15.75" customHeight="1">
      <c r="G921" s="78"/>
    </row>
    <row r="922" spans="7:7" ht="15.75" customHeight="1">
      <c r="G922" s="78"/>
    </row>
    <row r="923" spans="7:7" ht="15.75" customHeight="1">
      <c r="G923" s="78"/>
    </row>
    <row r="924" spans="7:7" ht="15.75" customHeight="1">
      <c r="G924" s="78"/>
    </row>
    <row r="925" spans="7:7" ht="15.75" customHeight="1">
      <c r="G925" s="78"/>
    </row>
    <row r="926" spans="7:7" ht="15.75" customHeight="1">
      <c r="G926" s="78"/>
    </row>
    <row r="927" spans="7:7" ht="15.75" customHeight="1">
      <c r="G927" s="78"/>
    </row>
    <row r="928" spans="7:7" ht="15.75" customHeight="1">
      <c r="G928" s="78"/>
    </row>
    <row r="929" spans="7:7" ht="15.75" customHeight="1">
      <c r="G929" s="78"/>
    </row>
    <row r="930" spans="7:7" ht="15.75" customHeight="1">
      <c r="G930" s="78"/>
    </row>
    <row r="931" spans="7:7" ht="15.75" customHeight="1">
      <c r="G931" s="78"/>
    </row>
    <row r="932" spans="7:7" ht="15.75" customHeight="1">
      <c r="G932" s="78"/>
    </row>
    <row r="933" spans="7:7" ht="15.75" customHeight="1">
      <c r="G933" s="78"/>
    </row>
    <row r="934" spans="7:7" ht="15.75" customHeight="1">
      <c r="G934" s="78"/>
    </row>
    <row r="935" spans="7:7" ht="15.75" customHeight="1">
      <c r="G935" s="78"/>
    </row>
    <row r="936" spans="7:7" ht="15.75" customHeight="1">
      <c r="G936" s="78"/>
    </row>
    <row r="937" spans="7:7" ht="15.75" customHeight="1">
      <c r="G937" s="78"/>
    </row>
    <row r="938" spans="7:7" ht="15.75" customHeight="1">
      <c r="G938" s="78"/>
    </row>
    <row r="939" spans="7:7" ht="15.75" customHeight="1">
      <c r="G939" s="78"/>
    </row>
    <row r="940" spans="7:7" ht="15.75" customHeight="1">
      <c r="G940" s="78"/>
    </row>
    <row r="941" spans="7:7" ht="15.75" customHeight="1">
      <c r="G941" s="78"/>
    </row>
    <row r="942" spans="7:7" ht="15.75" customHeight="1">
      <c r="G942" s="78"/>
    </row>
    <row r="943" spans="7:7" ht="15.75" customHeight="1">
      <c r="G943" s="78"/>
    </row>
    <row r="944" spans="7:7" ht="15.75" customHeight="1">
      <c r="G944" s="78"/>
    </row>
    <row r="945" spans="7:7" ht="15.75" customHeight="1">
      <c r="G945" s="78"/>
    </row>
    <row r="946" spans="7:7" ht="15.75" customHeight="1">
      <c r="G946" s="78"/>
    </row>
    <row r="947" spans="7:7" ht="15.75" customHeight="1">
      <c r="G947" s="78"/>
    </row>
    <row r="948" spans="7:7" ht="15.75" customHeight="1">
      <c r="G948" s="78"/>
    </row>
    <row r="949" spans="7:7" ht="15.75" customHeight="1">
      <c r="G949" s="78"/>
    </row>
    <row r="950" spans="7:7" ht="15.75" customHeight="1">
      <c r="G950" s="78"/>
    </row>
    <row r="951" spans="7:7" ht="15.75" customHeight="1">
      <c r="G951" s="78"/>
    </row>
    <row r="952" spans="7:7" ht="15.75" customHeight="1">
      <c r="G952" s="78"/>
    </row>
    <row r="953" spans="7:7" ht="15.75" customHeight="1">
      <c r="G953" s="78"/>
    </row>
    <row r="954" spans="7:7" ht="15.75" customHeight="1">
      <c r="G954" s="78"/>
    </row>
    <row r="955" spans="7:7" ht="15.75" customHeight="1">
      <c r="G955" s="78"/>
    </row>
    <row r="956" spans="7:7" ht="15.75" customHeight="1">
      <c r="G956" s="78"/>
    </row>
    <row r="957" spans="7:7" ht="15.75" customHeight="1">
      <c r="G957" s="78"/>
    </row>
    <row r="958" spans="7:7" ht="15.75" customHeight="1">
      <c r="G958" s="78"/>
    </row>
    <row r="959" spans="7:7" ht="15.75" customHeight="1">
      <c r="G959" s="78"/>
    </row>
    <row r="960" spans="7:7" ht="15.75" customHeight="1">
      <c r="G960" s="78"/>
    </row>
    <row r="961" spans="7:7" ht="15.75" customHeight="1">
      <c r="G961" s="78"/>
    </row>
    <row r="962" spans="7:7" ht="15.75" customHeight="1">
      <c r="G962" s="78"/>
    </row>
    <row r="963" spans="7:7" ht="15.75" customHeight="1">
      <c r="G963" s="78"/>
    </row>
    <row r="964" spans="7:7" ht="15.75" customHeight="1">
      <c r="G964" s="78"/>
    </row>
    <row r="965" spans="7:7" ht="15.75" customHeight="1">
      <c r="G965" s="78"/>
    </row>
    <row r="966" spans="7:7" ht="15.75" customHeight="1">
      <c r="G966" s="78"/>
    </row>
    <row r="967" spans="7:7" ht="15.75" customHeight="1">
      <c r="G967" s="78"/>
    </row>
    <row r="968" spans="7:7" ht="15.75" customHeight="1">
      <c r="G968" s="78"/>
    </row>
    <row r="969" spans="7:7" ht="15.75" customHeight="1">
      <c r="G969" s="78"/>
    </row>
    <row r="970" spans="7:7" ht="15.75" customHeight="1">
      <c r="G970" s="78"/>
    </row>
    <row r="971" spans="7:7" ht="15.75" customHeight="1">
      <c r="G971" s="78"/>
    </row>
    <row r="972" spans="7:7" ht="15.75" customHeight="1">
      <c r="G972" s="78"/>
    </row>
    <row r="973" spans="7:7" ht="15.75" customHeight="1">
      <c r="G973" s="78"/>
    </row>
    <row r="974" spans="7:7" ht="15.75" customHeight="1">
      <c r="G974" s="78"/>
    </row>
    <row r="975" spans="7:7" ht="15.75" customHeight="1">
      <c r="G975" s="78"/>
    </row>
    <row r="976" spans="7:7" ht="15.75" customHeight="1">
      <c r="G976" s="78"/>
    </row>
    <row r="977" spans="7:7" ht="15.75" customHeight="1">
      <c r="G977" s="78"/>
    </row>
    <row r="978" spans="7:7" ht="15.75" customHeight="1">
      <c r="G978" s="78"/>
    </row>
    <row r="979" spans="7:7" ht="15.75" customHeight="1">
      <c r="G979" s="78"/>
    </row>
    <row r="980" spans="7:7" ht="15.75" customHeight="1">
      <c r="G980" s="78"/>
    </row>
    <row r="981" spans="7:7" ht="15.75" customHeight="1">
      <c r="G981" s="78"/>
    </row>
    <row r="982" spans="7:7" ht="15.75" customHeight="1">
      <c r="G982" s="78"/>
    </row>
    <row r="983" spans="7:7" ht="15.75" customHeight="1">
      <c r="G983" s="78"/>
    </row>
    <row r="984" spans="7:7" ht="15.75" customHeight="1">
      <c r="G984" s="78"/>
    </row>
    <row r="985" spans="7:7" ht="15.75" customHeight="1">
      <c r="G985" s="78"/>
    </row>
    <row r="986" spans="7:7" ht="15.75" customHeight="1">
      <c r="G986" s="78"/>
    </row>
    <row r="987" spans="7:7" ht="15.75" customHeight="1">
      <c r="G987" s="78"/>
    </row>
    <row r="988" spans="7:7" ht="15.75" customHeight="1">
      <c r="G988" s="78"/>
    </row>
    <row r="989" spans="7:7" ht="15.75" customHeight="1">
      <c r="G989" s="78"/>
    </row>
    <row r="990" spans="7:7" ht="15.75" customHeight="1">
      <c r="G990" s="78"/>
    </row>
    <row r="991" spans="7:7" ht="15.75" customHeight="1">
      <c r="G991" s="78"/>
    </row>
    <row r="992" spans="7:7" ht="15.75" customHeight="1">
      <c r="G992" s="78"/>
    </row>
    <row r="993" spans="7:7" ht="15.75" customHeight="1">
      <c r="G993" s="78"/>
    </row>
    <row r="994" spans="7:7" ht="15.75" customHeight="1">
      <c r="G994" s="78"/>
    </row>
    <row r="995" spans="7:7" ht="15.75" customHeight="1">
      <c r="G995" s="78"/>
    </row>
    <row r="996" spans="7:7" ht="15.75" customHeight="1">
      <c r="G996" s="78"/>
    </row>
    <row r="997" spans="7:7" ht="15.75" customHeight="1">
      <c r="G997" s="78"/>
    </row>
    <row r="998" spans="7:7" ht="15.75" customHeight="1">
      <c r="G998" s="78"/>
    </row>
    <row r="999" spans="7:7" ht="15.75" customHeight="1">
      <c r="G999" s="78"/>
    </row>
    <row r="1000" spans="7:7" ht="15.75" customHeight="1">
      <c r="G1000" s="78"/>
    </row>
    <row r="1001" spans="7:7" ht="15.75" customHeight="1">
      <c r="G1001" s="78"/>
    </row>
    <row r="1002" spans="7:7" ht="15.75" customHeight="1">
      <c r="G1002" s="78"/>
    </row>
  </sheetData>
  <mergeCells count="8">
    <mergeCell ref="A168:H168"/>
    <mergeCell ref="A204:G204"/>
    <mergeCell ref="A240:H240"/>
    <mergeCell ref="A1:H2"/>
    <mergeCell ref="A3:H3"/>
    <mergeCell ref="A59:H59"/>
    <mergeCell ref="A142:H142"/>
    <mergeCell ref="A146:H146"/>
  </mergeCells>
  <pageMargins left="0.25" right="0.25" top="0.75" bottom="0.75" header="0" footer="0"/>
  <pageSetup paperSize="9" orientation="landscape" r:id="rId1"/>
  <colBreaks count="1" manualBreakCount="1">
    <brk id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A997"/>
  <sheetViews>
    <sheetView topLeftCell="A28" workbookViewId="0">
      <selection activeCell="D28" sqref="D28"/>
    </sheetView>
  </sheetViews>
  <sheetFormatPr defaultColWidth="14.453125" defaultRowHeight="15" customHeight="1"/>
  <cols>
    <col min="1" max="1" width="5.08984375" customWidth="1"/>
    <col min="2" max="2" width="20.26953125" customWidth="1"/>
    <col min="3" max="3" width="36.81640625" customWidth="1"/>
    <col min="4" max="4" width="18.7265625" customWidth="1"/>
    <col min="5" max="5" width="15.7265625" customWidth="1"/>
    <col min="6" max="6" width="15.26953125" customWidth="1"/>
    <col min="7" max="7" width="16.08984375" customWidth="1"/>
    <col min="8" max="8" width="40.7265625" customWidth="1"/>
    <col min="9" max="9" width="13" customWidth="1"/>
    <col min="10" max="10" width="16.26953125" customWidth="1"/>
    <col min="11" max="14" width="13" customWidth="1"/>
    <col min="15" max="15" width="9.08984375" customWidth="1"/>
    <col min="16" max="16" width="15" customWidth="1"/>
    <col min="17" max="27" width="9.08984375" customWidth="1"/>
  </cols>
  <sheetData>
    <row r="1" spans="1:27" ht="15" customHeight="1">
      <c r="A1" s="110" t="s">
        <v>0</v>
      </c>
      <c r="B1" s="111"/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8.5" customHeight="1">
      <c r="A2" s="123"/>
      <c r="B2" s="124"/>
      <c r="C2" s="124"/>
      <c r="D2" s="124"/>
      <c r="E2" s="124"/>
      <c r="F2" s="124"/>
      <c r="G2" s="124"/>
      <c r="H2" s="125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8.5" customHeight="1">
      <c r="A3" s="126" t="s">
        <v>287</v>
      </c>
      <c r="B3" s="127"/>
      <c r="C3" s="127"/>
      <c r="D3" s="127"/>
      <c r="E3" s="127"/>
      <c r="F3" s="127"/>
      <c r="G3" s="127"/>
      <c r="H3" s="128"/>
      <c r="I3" s="96"/>
      <c r="J3" s="96"/>
      <c r="K3" s="96"/>
      <c r="L3" s="96"/>
      <c r="M3" s="96"/>
      <c r="N3" s="9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48.75" customHeight="1">
      <c r="A4" s="9" t="s">
        <v>2</v>
      </c>
      <c r="B4" s="9" t="s">
        <v>3</v>
      </c>
      <c r="C4" s="8" t="s">
        <v>4</v>
      </c>
      <c r="D4" s="7" t="s">
        <v>5</v>
      </c>
      <c r="E4" s="8" t="s">
        <v>6</v>
      </c>
      <c r="F4" s="9" t="s">
        <v>7</v>
      </c>
      <c r="G4" s="9" t="s">
        <v>241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5">
      <c r="A5" s="10">
        <v>1</v>
      </c>
      <c r="B5" s="26" t="s">
        <v>73</v>
      </c>
      <c r="C5" s="56" t="s">
        <v>288</v>
      </c>
      <c r="D5" s="20">
        <v>874</v>
      </c>
      <c r="E5" s="21">
        <v>6500</v>
      </c>
      <c r="F5" s="98">
        <v>44916</v>
      </c>
      <c r="G5" s="98">
        <v>44932</v>
      </c>
      <c r="H5" s="23"/>
      <c r="I5" s="57">
        <v>44915</v>
      </c>
      <c r="J5" s="21">
        <v>6500</v>
      </c>
      <c r="K5" s="17"/>
      <c r="L5" s="21"/>
      <c r="M5" s="21"/>
      <c r="N5" s="21"/>
      <c r="O5" s="40"/>
    </row>
    <row r="6" spans="1:27" ht="15.5">
      <c r="A6" s="10">
        <v>2</v>
      </c>
      <c r="B6" s="26" t="s">
        <v>208</v>
      </c>
      <c r="C6" s="56" t="s">
        <v>209</v>
      </c>
      <c r="D6" s="20" t="s">
        <v>289</v>
      </c>
      <c r="E6" s="21">
        <v>6984.07</v>
      </c>
      <c r="F6" s="98">
        <v>44942</v>
      </c>
      <c r="G6" s="98">
        <v>44949</v>
      </c>
      <c r="H6" s="23"/>
      <c r="I6" s="57">
        <v>44909</v>
      </c>
      <c r="J6" s="21">
        <v>6984.07</v>
      </c>
      <c r="K6" s="17"/>
      <c r="L6" s="21"/>
      <c r="M6" s="21"/>
      <c r="N6" s="21"/>
      <c r="O6" s="40"/>
    </row>
    <row r="7" spans="1:27" ht="15.5">
      <c r="A7" s="10">
        <v>3</v>
      </c>
      <c r="B7" s="26" t="s">
        <v>208</v>
      </c>
      <c r="C7" s="56" t="s">
        <v>209</v>
      </c>
      <c r="D7" s="20">
        <v>6</v>
      </c>
      <c r="E7" s="21">
        <v>3080</v>
      </c>
      <c r="F7" s="98">
        <v>44942</v>
      </c>
      <c r="G7" s="98">
        <v>44949</v>
      </c>
      <c r="H7" s="23"/>
      <c r="I7" s="57">
        <v>44903</v>
      </c>
      <c r="J7" s="21">
        <v>3080</v>
      </c>
      <c r="K7" s="17"/>
      <c r="L7" s="21"/>
      <c r="M7" s="21"/>
      <c r="N7" s="21"/>
      <c r="O7" s="40"/>
    </row>
    <row r="8" spans="1:27" ht="15.5">
      <c r="A8" s="10">
        <v>4</v>
      </c>
      <c r="B8" s="26" t="s">
        <v>290</v>
      </c>
      <c r="C8" s="19" t="s">
        <v>291</v>
      </c>
      <c r="D8" s="20" t="s">
        <v>292</v>
      </c>
      <c r="E8" s="21">
        <v>3900</v>
      </c>
      <c r="F8" s="98">
        <v>44944</v>
      </c>
      <c r="G8" s="98">
        <v>44949</v>
      </c>
      <c r="H8" s="23"/>
      <c r="I8" s="57">
        <v>44930</v>
      </c>
      <c r="J8" s="21">
        <v>3900</v>
      </c>
      <c r="K8" s="17"/>
      <c r="L8" s="17"/>
      <c r="M8" s="17"/>
      <c r="N8" s="17"/>
      <c r="O8" s="40"/>
    </row>
    <row r="9" spans="1:27" ht="15.75" customHeight="1">
      <c r="A9" s="10">
        <v>5</v>
      </c>
      <c r="B9" s="26" t="s">
        <v>293</v>
      </c>
      <c r="C9" s="26" t="s">
        <v>294</v>
      </c>
      <c r="D9" s="20">
        <v>190</v>
      </c>
      <c r="E9" s="21">
        <v>37.450000000000003</v>
      </c>
      <c r="F9" s="98">
        <v>44956</v>
      </c>
      <c r="G9" s="98">
        <v>44966</v>
      </c>
      <c r="H9" s="23"/>
      <c r="I9" s="57">
        <v>44948</v>
      </c>
      <c r="J9" s="21">
        <v>37.450000000000003</v>
      </c>
      <c r="K9" s="17"/>
      <c r="L9" s="17"/>
      <c r="M9" s="17"/>
      <c r="N9" s="1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>
      <c r="A10" s="10">
        <v>6</v>
      </c>
      <c r="B10" s="26" t="s">
        <v>295</v>
      </c>
      <c r="C10" s="26" t="s">
        <v>296</v>
      </c>
      <c r="D10" s="20">
        <v>126589</v>
      </c>
      <c r="E10" s="21">
        <v>1768</v>
      </c>
      <c r="F10" s="98">
        <v>44964</v>
      </c>
      <c r="G10" s="98">
        <v>44966</v>
      </c>
      <c r="H10" s="44"/>
      <c r="I10" s="57">
        <v>44952</v>
      </c>
      <c r="J10" s="21">
        <v>1664.57</v>
      </c>
      <c r="K10" s="21">
        <v>103.43</v>
      </c>
      <c r="L10" s="21"/>
      <c r="M10" s="21"/>
      <c r="N10" s="68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10">
        <v>7</v>
      </c>
      <c r="B11" s="26" t="s">
        <v>297</v>
      </c>
      <c r="C11" s="26" t="s">
        <v>298</v>
      </c>
      <c r="D11" s="20">
        <v>1380</v>
      </c>
      <c r="E11" s="21">
        <v>186</v>
      </c>
      <c r="F11" s="98">
        <v>44965</v>
      </c>
      <c r="G11" s="98">
        <v>44966</v>
      </c>
      <c r="H11" s="23"/>
      <c r="I11" s="57">
        <v>44951</v>
      </c>
      <c r="J11" s="21">
        <v>186</v>
      </c>
      <c r="K11" s="21"/>
      <c r="L11" s="68"/>
      <c r="M11" s="21"/>
      <c r="N11" s="6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10">
        <v>8</v>
      </c>
      <c r="B12" s="24" t="s">
        <v>299</v>
      </c>
      <c r="C12" s="24" t="s">
        <v>300</v>
      </c>
      <c r="D12" s="23">
        <v>4313</v>
      </c>
      <c r="E12" s="21">
        <v>477</v>
      </c>
      <c r="F12" s="98">
        <v>44965</v>
      </c>
      <c r="G12" s="98">
        <v>44979</v>
      </c>
      <c r="H12" s="23"/>
      <c r="I12" s="57">
        <v>44957</v>
      </c>
      <c r="J12" s="21">
        <v>477</v>
      </c>
      <c r="K12" s="21"/>
      <c r="L12" s="21"/>
      <c r="M12" s="21"/>
      <c r="N12" s="2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>
      <c r="A13" s="10">
        <v>9</v>
      </c>
      <c r="B13" s="26" t="s">
        <v>301</v>
      </c>
      <c r="C13" s="26" t="s">
        <v>302</v>
      </c>
      <c r="D13" s="20">
        <v>260</v>
      </c>
      <c r="E13" s="21">
        <v>1118.0999999999999</v>
      </c>
      <c r="F13" s="98">
        <v>44967</v>
      </c>
      <c r="G13" s="98">
        <v>44979</v>
      </c>
      <c r="H13" s="23"/>
      <c r="I13" s="57">
        <v>44956</v>
      </c>
      <c r="J13" s="21">
        <v>1118.0999999999999</v>
      </c>
      <c r="K13" s="17"/>
      <c r="L13" s="17"/>
      <c r="M13" s="17"/>
      <c r="N13" s="1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>
      <c r="A14" s="10">
        <v>10</v>
      </c>
      <c r="B14" s="26" t="s">
        <v>303</v>
      </c>
      <c r="C14" s="26" t="s">
        <v>304</v>
      </c>
      <c r="D14" s="20">
        <v>311</v>
      </c>
      <c r="E14" s="21">
        <v>149.19999999999999</v>
      </c>
      <c r="F14" s="98">
        <v>44967</v>
      </c>
      <c r="G14" s="98">
        <v>44979</v>
      </c>
      <c r="H14" s="23"/>
      <c r="I14" s="57">
        <v>44956</v>
      </c>
      <c r="J14" s="21">
        <v>149.19999999999999</v>
      </c>
      <c r="K14" s="17"/>
      <c r="L14" s="17"/>
      <c r="M14" s="17"/>
      <c r="N14" s="1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10">
        <v>11</v>
      </c>
      <c r="B15" s="26" t="s">
        <v>305</v>
      </c>
      <c r="C15" s="26" t="s">
        <v>306</v>
      </c>
      <c r="D15" s="20">
        <v>45233437</v>
      </c>
      <c r="E15" s="21">
        <v>151.5</v>
      </c>
      <c r="F15" s="98">
        <v>44973</v>
      </c>
      <c r="G15" s="98">
        <v>44979</v>
      </c>
      <c r="H15" s="23"/>
      <c r="I15" s="57">
        <v>44966</v>
      </c>
      <c r="J15" s="21">
        <v>151.5</v>
      </c>
      <c r="K15" s="17"/>
      <c r="L15" s="17"/>
      <c r="M15" s="17"/>
      <c r="N15" s="1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>
      <c r="A16" s="10">
        <v>12</v>
      </c>
      <c r="B16" s="43" t="s">
        <v>307</v>
      </c>
      <c r="C16" s="26" t="s">
        <v>308</v>
      </c>
      <c r="D16" s="20">
        <v>219</v>
      </c>
      <c r="E16" s="21">
        <v>490</v>
      </c>
      <c r="F16" s="98">
        <v>44988</v>
      </c>
      <c r="G16" s="98">
        <v>44998</v>
      </c>
      <c r="H16" s="23"/>
      <c r="I16" s="57">
        <v>44987</v>
      </c>
      <c r="J16" s="21">
        <v>490</v>
      </c>
      <c r="K16" s="17"/>
      <c r="L16" s="17"/>
      <c r="M16" s="17"/>
      <c r="N16" s="1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>
      <c r="A17" s="10">
        <v>13</v>
      </c>
      <c r="B17" s="26" t="s">
        <v>65</v>
      </c>
      <c r="C17" s="26" t="s">
        <v>309</v>
      </c>
      <c r="D17" s="20">
        <v>322</v>
      </c>
      <c r="E17" s="21">
        <v>1757.8</v>
      </c>
      <c r="F17" s="98">
        <v>44995</v>
      </c>
      <c r="G17" s="98">
        <v>45008</v>
      </c>
      <c r="H17" s="23"/>
      <c r="I17" s="57">
        <v>44995</v>
      </c>
      <c r="J17" s="21"/>
      <c r="K17" s="17"/>
      <c r="L17" s="17"/>
      <c r="M17" s="17"/>
      <c r="N17" s="1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>
      <c r="A18" s="10">
        <v>14</v>
      </c>
      <c r="B18" s="26" t="s">
        <v>310</v>
      </c>
      <c r="C18" s="26" t="s">
        <v>311</v>
      </c>
      <c r="D18" s="20">
        <v>10147</v>
      </c>
      <c r="E18" s="21">
        <v>93</v>
      </c>
      <c r="F18" s="98">
        <v>44988</v>
      </c>
      <c r="G18" s="98">
        <v>45026</v>
      </c>
      <c r="H18" s="23"/>
      <c r="I18" s="57">
        <v>44977</v>
      </c>
      <c r="J18" s="21">
        <v>93</v>
      </c>
      <c r="K18" s="17"/>
      <c r="L18" s="17"/>
      <c r="M18" s="17"/>
      <c r="N18" s="1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>
      <c r="A19" s="10">
        <v>15</v>
      </c>
      <c r="B19" s="26" t="s">
        <v>312</v>
      </c>
      <c r="C19" s="26" t="s">
        <v>313</v>
      </c>
      <c r="D19" s="20">
        <v>1508</v>
      </c>
      <c r="E19" s="21">
        <v>980</v>
      </c>
      <c r="F19" s="98">
        <v>45002</v>
      </c>
      <c r="G19" s="98">
        <v>45019</v>
      </c>
      <c r="H19" s="23"/>
      <c r="I19" s="57">
        <v>44988</v>
      </c>
      <c r="J19" s="21">
        <v>980</v>
      </c>
      <c r="K19" s="17"/>
      <c r="L19" s="17"/>
      <c r="M19" s="17"/>
      <c r="N19" s="1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>
      <c r="A20" s="10">
        <v>16</v>
      </c>
      <c r="B20" s="26" t="s">
        <v>314</v>
      </c>
      <c r="C20" s="26" t="s">
        <v>315</v>
      </c>
      <c r="D20" s="20">
        <v>2515</v>
      </c>
      <c r="E20" s="21">
        <v>1134.6500000000001</v>
      </c>
      <c r="F20" s="98">
        <v>45002</v>
      </c>
      <c r="G20" s="98">
        <v>45019</v>
      </c>
      <c r="H20" s="23"/>
      <c r="I20" s="57">
        <v>44950</v>
      </c>
      <c r="J20" s="21">
        <v>1134.6500000000001</v>
      </c>
      <c r="K20" s="17"/>
      <c r="L20" s="17"/>
      <c r="M20" s="17"/>
      <c r="N20" s="1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>
      <c r="A21" s="10">
        <v>17</v>
      </c>
      <c r="B21" s="26" t="s">
        <v>316</v>
      </c>
      <c r="C21" s="26" t="s">
        <v>317</v>
      </c>
      <c r="D21" s="20">
        <v>2858</v>
      </c>
      <c r="E21" s="21">
        <v>1430.64</v>
      </c>
      <c r="F21" s="98">
        <v>45002</v>
      </c>
      <c r="G21" s="98">
        <v>45027</v>
      </c>
      <c r="H21" s="23"/>
      <c r="I21" s="57">
        <v>44992</v>
      </c>
      <c r="J21" s="21">
        <v>1430.64</v>
      </c>
      <c r="K21" s="17"/>
      <c r="L21" s="17"/>
      <c r="M21" s="17"/>
      <c r="N21" s="1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>
      <c r="A22" s="10">
        <v>18</v>
      </c>
      <c r="B22" s="26" t="s">
        <v>60</v>
      </c>
      <c r="C22" s="26" t="s">
        <v>318</v>
      </c>
      <c r="D22" s="20">
        <v>6652</v>
      </c>
      <c r="E22" s="21">
        <v>9708.4500000000007</v>
      </c>
      <c r="F22" s="98">
        <v>45022</v>
      </c>
      <c r="G22" s="98">
        <v>45036</v>
      </c>
      <c r="H22" s="23"/>
      <c r="I22" s="57">
        <v>45016</v>
      </c>
      <c r="J22" s="21">
        <v>9708.4500000000007</v>
      </c>
      <c r="K22" s="17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>
      <c r="A23" s="10">
        <v>19</v>
      </c>
      <c r="B23" s="26" t="s">
        <v>319</v>
      </c>
      <c r="C23" s="26" t="s">
        <v>320</v>
      </c>
      <c r="D23" s="20">
        <v>7229</v>
      </c>
      <c r="E23" s="21">
        <v>210</v>
      </c>
      <c r="F23" s="98">
        <v>45042</v>
      </c>
      <c r="G23" s="98">
        <v>45056</v>
      </c>
      <c r="H23" s="23"/>
      <c r="I23" s="57">
        <v>45041</v>
      </c>
      <c r="J23" s="21">
        <v>207.4</v>
      </c>
      <c r="K23" s="17">
        <v>2.6</v>
      </c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>
      <c r="A24" s="10">
        <v>20</v>
      </c>
      <c r="B24" s="26" t="s">
        <v>321</v>
      </c>
      <c r="C24" s="26" t="s">
        <v>322</v>
      </c>
      <c r="D24" s="20">
        <v>265</v>
      </c>
      <c r="E24" s="21">
        <v>5720</v>
      </c>
      <c r="F24" s="98">
        <v>45055</v>
      </c>
      <c r="G24" s="98">
        <v>45064</v>
      </c>
      <c r="H24" s="23"/>
      <c r="I24" s="57">
        <v>45012</v>
      </c>
      <c r="J24" s="21">
        <v>5720</v>
      </c>
      <c r="K24" s="17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>
      <c r="A25" s="23"/>
      <c r="B25" s="23"/>
      <c r="C25" s="21"/>
      <c r="D25" s="20" t="s">
        <v>111</v>
      </c>
      <c r="E25" s="21">
        <f>SUM(E5:E24)</f>
        <v>45875.86</v>
      </c>
      <c r="F25" s="57"/>
      <c r="G25" s="57"/>
      <c r="H25" s="23"/>
      <c r="I25" s="57"/>
      <c r="J25" s="21"/>
      <c r="K25" s="17"/>
      <c r="L25" s="17"/>
      <c r="M25" s="17"/>
      <c r="N25" s="1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>
      <c r="A26" s="119" t="s">
        <v>197</v>
      </c>
      <c r="B26" s="120"/>
      <c r="C26" s="120"/>
      <c r="D26" s="120"/>
      <c r="E26" s="120"/>
      <c r="F26" s="120"/>
      <c r="G26" s="120"/>
      <c r="H26" s="121"/>
      <c r="I26" s="50"/>
      <c r="J26" s="50"/>
      <c r="K26" s="50"/>
      <c r="L26" s="50"/>
      <c r="M26" s="50"/>
      <c r="N26" s="5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48.75" customHeight="1">
      <c r="A27" s="5" t="s">
        <v>2</v>
      </c>
      <c r="B27" s="101" t="s">
        <v>3</v>
      </c>
      <c r="C27" s="102" t="s">
        <v>4</v>
      </c>
      <c r="D27" s="103" t="s">
        <v>5</v>
      </c>
      <c r="E27" s="102" t="s">
        <v>6</v>
      </c>
      <c r="F27" s="101" t="s">
        <v>7</v>
      </c>
      <c r="G27" s="101" t="s">
        <v>8</v>
      </c>
      <c r="H27" s="101" t="s">
        <v>9</v>
      </c>
      <c r="I27" s="101" t="s">
        <v>10</v>
      </c>
      <c r="J27" s="101" t="s">
        <v>11</v>
      </c>
      <c r="K27" s="101" t="s">
        <v>12</v>
      </c>
      <c r="L27" s="101" t="s">
        <v>13</v>
      </c>
      <c r="M27" s="101" t="s">
        <v>14</v>
      </c>
      <c r="N27" s="101" t="s">
        <v>15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>
      <c r="A28" s="10">
        <v>1</v>
      </c>
      <c r="B28" s="26"/>
      <c r="C28" s="26"/>
      <c r="D28" s="20"/>
      <c r="E28" s="21"/>
      <c r="F28" s="57"/>
      <c r="G28" s="66"/>
      <c r="H28" s="23"/>
      <c r="I28" s="57"/>
      <c r="J28" s="21"/>
      <c r="K28" s="21"/>
      <c r="L28" s="21"/>
      <c r="M28" s="21"/>
      <c r="N28" s="2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>
      <c r="A29" s="10">
        <v>2</v>
      </c>
      <c r="B29" s="26"/>
      <c r="C29" s="26"/>
      <c r="D29" s="20"/>
      <c r="E29" s="21"/>
      <c r="F29" s="57"/>
      <c r="G29" s="66"/>
      <c r="H29" s="23"/>
      <c r="I29" s="57"/>
      <c r="J29" s="21"/>
      <c r="K29" s="21"/>
      <c r="L29" s="21"/>
      <c r="M29" s="21"/>
      <c r="N29" s="2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>
      <c r="A30" s="10">
        <v>3</v>
      </c>
      <c r="B30" s="26"/>
      <c r="C30" s="26"/>
      <c r="D30" s="20"/>
      <c r="E30" s="21"/>
      <c r="F30" s="57"/>
      <c r="G30" s="66"/>
      <c r="H30" s="23"/>
      <c r="I30" s="57"/>
      <c r="J30" s="21"/>
      <c r="K30" s="21"/>
      <c r="L30" s="21"/>
      <c r="M30" s="21"/>
      <c r="N30" s="2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>
      <c r="A31" s="10">
        <v>7</v>
      </c>
      <c r="B31" s="26"/>
      <c r="C31" s="26"/>
      <c r="D31" s="20"/>
      <c r="E31" s="21"/>
      <c r="F31" s="57"/>
      <c r="G31" s="66"/>
      <c r="H31" s="58"/>
      <c r="I31" s="57"/>
      <c r="J31" s="21"/>
      <c r="K31" s="21"/>
      <c r="L31" s="21"/>
      <c r="M31" s="21"/>
      <c r="N31" s="2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>
      <c r="A32" s="10">
        <v>8</v>
      </c>
      <c r="B32" s="26"/>
      <c r="C32" s="26"/>
      <c r="D32" s="20"/>
      <c r="E32" s="21"/>
      <c r="F32" s="57"/>
      <c r="G32" s="66"/>
      <c r="H32" s="58"/>
      <c r="I32" s="57"/>
      <c r="J32" s="21"/>
      <c r="K32" s="21"/>
      <c r="L32" s="21"/>
      <c r="M32" s="21"/>
      <c r="N32" s="2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0"/>
      <c r="B33" s="26"/>
      <c r="C33" s="26"/>
      <c r="D33" s="20"/>
      <c r="E33" s="21"/>
      <c r="F33" s="57"/>
      <c r="G33" s="66"/>
      <c r="H33" s="58"/>
      <c r="I33" s="57"/>
      <c r="J33" s="21"/>
      <c r="K33" s="21"/>
      <c r="L33" s="21"/>
      <c r="M33" s="21"/>
      <c r="N33" s="2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0"/>
      <c r="B34" s="23"/>
      <c r="C34" s="21"/>
      <c r="D34" s="20" t="s">
        <v>111</v>
      </c>
      <c r="E34" s="21">
        <f>SUM(E31)</f>
        <v>0</v>
      </c>
      <c r="F34" s="57"/>
      <c r="G34" s="57"/>
      <c r="H34" s="23"/>
      <c r="I34" s="57"/>
      <c r="J34" s="21"/>
      <c r="K34" s="17"/>
      <c r="L34" s="17"/>
      <c r="M34" s="17"/>
      <c r="N34" s="1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B35" s="3"/>
      <c r="C35" s="36"/>
      <c r="D35" s="94"/>
      <c r="E35" s="3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>
      <c r="A36" s="40"/>
      <c r="C36" s="36"/>
      <c r="D36" s="94"/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99"/>
      <c r="B37" s="40"/>
      <c r="H37" s="40"/>
      <c r="I37" s="40"/>
      <c r="J37" s="36"/>
      <c r="K37" s="36"/>
      <c r="L37" s="36"/>
      <c r="M37" s="36"/>
      <c r="N37" s="3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99"/>
      <c r="B38" s="40"/>
      <c r="H38" s="40"/>
      <c r="I38" s="40"/>
      <c r="J38" s="36"/>
      <c r="K38" s="36"/>
      <c r="L38" s="36"/>
      <c r="M38" s="36"/>
      <c r="N38" s="3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99"/>
      <c r="B39" s="40"/>
      <c r="H39" s="40"/>
      <c r="I39" s="40"/>
      <c r="J39" s="36"/>
      <c r="K39" s="36"/>
      <c r="L39" s="36"/>
      <c r="M39" s="36"/>
      <c r="N39" s="3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99"/>
      <c r="B40" s="40"/>
      <c r="H40" s="40"/>
      <c r="I40" s="40"/>
      <c r="J40" s="36"/>
      <c r="K40" s="36"/>
      <c r="L40" s="36"/>
      <c r="M40" s="36"/>
      <c r="N40" s="3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99"/>
      <c r="B41" s="40"/>
      <c r="H41" s="40"/>
      <c r="I41" s="40"/>
      <c r="J41" s="36"/>
      <c r="K41" s="36"/>
      <c r="L41" s="36"/>
      <c r="M41" s="36"/>
      <c r="N41" s="3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99"/>
      <c r="B42" s="40"/>
      <c r="H42" s="40"/>
      <c r="I42" s="40"/>
      <c r="J42" s="36"/>
      <c r="K42" s="36"/>
      <c r="L42" s="36"/>
      <c r="M42" s="36"/>
      <c r="N42" s="3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40"/>
      <c r="B43" s="3"/>
      <c r="C43" s="36"/>
      <c r="D43" s="94"/>
      <c r="E43" s="3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40"/>
      <c r="B44" s="3"/>
      <c r="C44" s="36"/>
      <c r="D44" s="94"/>
      <c r="E44" s="3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B45" s="3"/>
      <c r="C45" s="36"/>
      <c r="D45" s="94"/>
      <c r="E45" s="3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B46" s="3"/>
      <c r="C46" s="36"/>
      <c r="D46" s="94"/>
      <c r="E46" s="3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B47" s="3"/>
      <c r="C47" s="36"/>
      <c r="D47" s="94"/>
      <c r="E47" s="3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B48" s="3"/>
      <c r="C48" s="36"/>
      <c r="D48" s="94"/>
      <c r="E48" s="3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5.75" customHeight="1">
      <c r="B49" s="3"/>
      <c r="C49" s="36"/>
      <c r="D49" s="94"/>
      <c r="E49" s="3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5.75" customHeight="1">
      <c r="B50" s="3"/>
      <c r="C50" s="36"/>
      <c r="D50" s="94"/>
      <c r="E50" s="3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5.75" customHeight="1">
      <c r="B51" s="3"/>
      <c r="C51" s="36"/>
      <c r="D51" s="94"/>
      <c r="E51" s="3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5.75" customHeight="1">
      <c r="B52" s="3"/>
      <c r="C52" s="36"/>
      <c r="D52" s="94"/>
      <c r="E52" s="3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5.75" customHeight="1">
      <c r="B53" s="3"/>
      <c r="C53" s="36"/>
      <c r="D53" s="94"/>
      <c r="E53" s="3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5.75" customHeight="1">
      <c r="B54" s="3"/>
      <c r="C54" s="36"/>
      <c r="D54" s="94"/>
      <c r="E54" s="3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5.75" customHeight="1">
      <c r="B55" s="3"/>
      <c r="C55" s="36"/>
      <c r="D55" s="94"/>
      <c r="E55" s="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5.75" customHeight="1">
      <c r="B56" s="3"/>
      <c r="C56" s="36"/>
      <c r="D56" s="94"/>
      <c r="E56" s="3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5.75" customHeight="1">
      <c r="B57" s="3"/>
      <c r="C57" s="36"/>
      <c r="D57" s="94"/>
      <c r="E57" s="3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5.75" customHeight="1">
      <c r="B58" s="3"/>
      <c r="C58" s="36"/>
      <c r="D58" s="94"/>
      <c r="E58" s="3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5.75" customHeight="1">
      <c r="B59" s="3"/>
      <c r="C59" s="36"/>
      <c r="D59" s="94"/>
      <c r="E59" s="3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5.75" customHeight="1">
      <c r="B60" s="3"/>
      <c r="C60" s="36"/>
      <c r="D60" s="94"/>
      <c r="E60" s="3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5.75" customHeight="1">
      <c r="B61" s="3"/>
      <c r="C61" s="36"/>
      <c r="D61" s="94"/>
      <c r="E61" s="3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 customHeight="1">
      <c r="B62" s="3"/>
      <c r="C62" s="36"/>
      <c r="D62" s="94"/>
      <c r="E62" s="3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5.75" customHeight="1">
      <c r="B63" s="3"/>
      <c r="C63" s="36"/>
      <c r="D63" s="94"/>
      <c r="E63" s="3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5.75" customHeight="1">
      <c r="B64" s="3"/>
      <c r="C64" s="36"/>
      <c r="D64" s="94"/>
      <c r="E64" s="3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5.75" customHeight="1">
      <c r="B65" s="3"/>
      <c r="C65" s="36"/>
      <c r="D65" s="94"/>
      <c r="E65" s="3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5.75" customHeight="1">
      <c r="B66" s="3"/>
      <c r="C66" s="36"/>
      <c r="D66" s="94"/>
      <c r="E66" s="3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5.75" customHeight="1">
      <c r="B67" s="3"/>
      <c r="C67" s="36"/>
      <c r="D67" s="94"/>
      <c r="E67" s="3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5.75" customHeight="1">
      <c r="B68" s="3"/>
      <c r="C68" s="36"/>
      <c r="D68" s="94"/>
      <c r="E68" s="3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5.75" customHeight="1">
      <c r="B69" s="3"/>
      <c r="C69" s="36"/>
      <c r="D69" s="94"/>
      <c r="E69" s="3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5.75" customHeight="1">
      <c r="B70" s="3"/>
      <c r="C70" s="36"/>
      <c r="D70" s="94"/>
      <c r="E70" s="3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5.75" customHeight="1">
      <c r="B71" s="3"/>
      <c r="C71" s="36"/>
      <c r="D71" s="94"/>
      <c r="E71" s="3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5.75" customHeight="1">
      <c r="B72" s="3"/>
      <c r="C72" s="36"/>
      <c r="D72" s="94"/>
      <c r="E72" s="3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5.75" customHeight="1">
      <c r="B73" s="3"/>
      <c r="C73" s="36"/>
      <c r="D73" s="94"/>
      <c r="E73" s="3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5.75" customHeight="1">
      <c r="B74" s="3"/>
      <c r="C74" s="36"/>
      <c r="D74" s="94"/>
      <c r="E74" s="3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5.75" customHeight="1">
      <c r="B75" s="3"/>
      <c r="C75" s="36"/>
      <c r="D75" s="94"/>
      <c r="E75" s="3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5.75" customHeight="1">
      <c r="B76" s="3"/>
      <c r="C76" s="36"/>
      <c r="D76" s="94"/>
      <c r="E76" s="3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5.75" customHeight="1">
      <c r="B77" s="3"/>
      <c r="C77" s="36"/>
      <c r="D77" s="94"/>
      <c r="E77" s="3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5.75" customHeight="1">
      <c r="B78" s="3"/>
      <c r="C78" s="36"/>
      <c r="D78" s="94"/>
      <c r="E78" s="3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5.75" customHeight="1">
      <c r="B79" s="3"/>
      <c r="C79" s="36"/>
      <c r="D79" s="94"/>
      <c r="E79" s="3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5.75" customHeight="1">
      <c r="B80" s="3"/>
      <c r="C80" s="36"/>
      <c r="D80" s="94"/>
      <c r="E80" s="3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5.75" customHeight="1">
      <c r="B81" s="3"/>
      <c r="C81" s="36"/>
      <c r="D81" s="94"/>
      <c r="E81" s="3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5.75" customHeight="1">
      <c r="B82" s="3"/>
      <c r="C82" s="36"/>
      <c r="D82" s="94"/>
      <c r="E82" s="3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5.75" customHeight="1">
      <c r="B83" s="3"/>
      <c r="C83" s="36"/>
      <c r="D83" s="94"/>
      <c r="E83" s="3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5.75" customHeight="1">
      <c r="B84" s="3"/>
      <c r="C84" s="36"/>
      <c r="D84" s="94"/>
      <c r="E84" s="3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5.75" customHeight="1">
      <c r="B85" s="3"/>
      <c r="C85" s="36"/>
      <c r="D85" s="94"/>
      <c r="E85" s="3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5.75" customHeight="1">
      <c r="B86" s="3"/>
      <c r="C86" s="36"/>
      <c r="D86" s="94"/>
      <c r="E86" s="3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5.75" customHeight="1">
      <c r="B87" s="3"/>
      <c r="C87" s="36"/>
      <c r="D87" s="94"/>
      <c r="E87" s="3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5.75" customHeight="1">
      <c r="B88" s="3"/>
      <c r="C88" s="36"/>
      <c r="D88" s="94"/>
      <c r="E88" s="3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5.75" customHeight="1">
      <c r="B89" s="3"/>
      <c r="C89" s="36"/>
      <c r="D89" s="94"/>
      <c r="E89" s="3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5.75" customHeight="1">
      <c r="B90" s="3"/>
      <c r="C90" s="36"/>
      <c r="D90" s="94"/>
      <c r="E90" s="3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5.75" customHeight="1">
      <c r="B91" s="3"/>
      <c r="C91" s="36"/>
      <c r="D91" s="94"/>
      <c r="E91" s="3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5.75" customHeight="1">
      <c r="B92" s="3"/>
      <c r="C92" s="36"/>
      <c r="D92" s="94"/>
      <c r="E92" s="3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5.75" customHeight="1">
      <c r="B93" s="3"/>
      <c r="C93" s="36"/>
      <c r="D93" s="94"/>
      <c r="E93" s="3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5.75" customHeight="1">
      <c r="B94" s="3"/>
      <c r="C94" s="36"/>
      <c r="D94" s="94"/>
      <c r="E94" s="3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5.75" customHeight="1">
      <c r="B95" s="3"/>
      <c r="C95" s="36"/>
      <c r="D95" s="94"/>
      <c r="E95" s="3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5.75" customHeight="1">
      <c r="B96" s="3"/>
      <c r="C96" s="36"/>
      <c r="D96" s="94"/>
      <c r="E96" s="3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5.75" customHeight="1">
      <c r="B97" s="3"/>
      <c r="C97" s="36"/>
      <c r="D97" s="94"/>
      <c r="E97" s="3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5.75" customHeight="1">
      <c r="B98" s="3"/>
      <c r="C98" s="36"/>
      <c r="D98" s="94"/>
      <c r="E98" s="3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5.75" customHeight="1">
      <c r="B99" s="3"/>
      <c r="C99" s="36"/>
      <c r="D99" s="94"/>
      <c r="E99" s="3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5.75" customHeight="1">
      <c r="B100" s="3"/>
      <c r="C100" s="36"/>
      <c r="D100" s="94"/>
      <c r="E100" s="3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5.75" customHeight="1">
      <c r="B101" s="3"/>
      <c r="C101" s="36"/>
      <c r="D101" s="94"/>
      <c r="E101" s="3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5.75" customHeight="1">
      <c r="B102" s="3"/>
      <c r="C102" s="36"/>
      <c r="D102" s="94"/>
      <c r="E102" s="3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5.75" customHeight="1">
      <c r="B103" s="3"/>
      <c r="C103" s="36"/>
      <c r="D103" s="94"/>
      <c r="E103" s="3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5.75" customHeight="1">
      <c r="B104" s="3"/>
      <c r="C104" s="36"/>
      <c r="D104" s="94"/>
      <c r="E104" s="3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5.75" customHeight="1">
      <c r="B105" s="3"/>
      <c r="C105" s="36"/>
      <c r="D105" s="94"/>
      <c r="E105" s="3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5.75" customHeight="1">
      <c r="B106" s="3"/>
      <c r="C106" s="36"/>
      <c r="D106" s="94"/>
      <c r="E106" s="3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5.75" customHeight="1">
      <c r="B107" s="3"/>
      <c r="C107" s="36"/>
      <c r="D107" s="94"/>
      <c r="E107" s="3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5.75" customHeight="1">
      <c r="B108" s="3"/>
      <c r="C108" s="36"/>
      <c r="D108" s="94"/>
      <c r="E108" s="3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5.75" customHeight="1">
      <c r="B109" s="3"/>
      <c r="C109" s="36"/>
      <c r="D109" s="94"/>
      <c r="E109" s="3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5.75" customHeight="1">
      <c r="B110" s="3"/>
      <c r="C110" s="36"/>
      <c r="D110" s="94"/>
      <c r="E110" s="3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5.75" customHeight="1">
      <c r="B111" s="3"/>
      <c r="C111" s="36"/>
      <c r="D111" s="94"/>
      <c r="E111" s="3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5.75" customHeight="1">
      <c r="B112" s="3"/>
      <c r="C112" s="36"/>
      <c r="D112" s="94"/>
      <c r="E112" s="3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5.75" customHeight="1">
      <c r="B113" s="3"/>
      <c r="C113" s="36"/>
      <c r="D113" s="94"/>
      <c r="E113" s="3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5.75" customHeight="1">
      <c r="B114" s="3"/>
      <c r="C114" s="36"/>
      <c r="D114" s="94"/>
      <c r="E114" s="3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5.75" customHeight="1">
      <c r="B115" s="3"/>
      <c r="C115" s="36"/>
      <c r="D115" s="94"/>
      <c r="E115" s="3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5.75" customHeight="1">
      <c r="B116" s="3"/>
      <c r="C116" s="36"/>
      <c r="D116" s="94"/>
      <c r="E116" s="3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5.75" customHeight="1">
      <c r="B117" s="3"/>
      <c r="C117" s="36"/>
      <c r="D117" s="94"/>
      <c r="E117" s="3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5.75" customHeight="1">
      <c r="B118" s="3"/>
      <c r="C118" s="36"/>
      <c r="D118" s="94"/>
      <c r="E118" s="3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5.75" customHeight="1">
      <c r="B119" s="3"/>
      <c r="C119" s="36"/>
      <c r="D119" s="94"/>
      <c r="E119" s="3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5.75" customHeight="1">
      <c r="B120" s="3"/>
      <c r="C120" s="36"/>
      <c r="D120" s="94"/>
      <c r="E120" s="3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5.75" customHeight="1">
      <c r="B121" s="3"/>
      <c r="C121" s="36"/>
      <c r="D121" s="94"/>
      <c r="E121" s="3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5.75" customHeight="1">
      <c r="B122" s="3"/>
      <c r="C122" s="36"/>
      <c r="D122" s="94"/>
      <c r="E122" s="3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5.75" customHeight="1">
      <c r="B123" s="3"/>
      <c r="C123" s="36"/>
      <c r="D123" s="94"/>
      <c r="E123" s="3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5.75" customHeight="1">
      <c r="B124" s="3"/>
      <c r="C124" s="36"/>
      <c r="D124" s="94"/>
      <c r="E124" s="3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5.75" customHeight="1">
      <c r="B125" s="3"/>
      <c r="C125" s="36"/>
      <c r="D125" s="94"/>
      <c r="E125" s="3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5.75" customHeight="1">
      <c r="B126" s="3"/>
      <c r="C126" s="36"/>
      <c r="D126" s="94"/>
      <c r="E126" s="3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5.75" customHeight="1">
      <c r="B127" s="3"/>
      <c r="C127" s="36"/>
      <c r="D127" s="94"/>
      <c r="E127" s="3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5.75" customHeight="1">
      <c r="B128" s="3"/>
      <c r="C128" s="36"/>
      <c r="D128" s="94"/>
      <c r="E128" s="3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5.75" customHeight="1">
      <c r="B129" s="3"/>
      <c r="C129" s="36"/>
      <c r="D129" s="94"/>
      <c r="E129" s="3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5.75" customHeight="1">
      <c r="B130" s="3"/>
      <c r="C130" s="36"/>
      <c r="D130" s="94"/>
      <c r="E130" s="3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5.75" customHeight="1">
      <c r="B131" s="3"/>
      <c r="C131" s="36"/>
      <c r="D131" s="94"/>
      <c r="E131" s="3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5.75" customHeight="1">
      <c r="B132" s="3"/>
      <c r="C132" s="36"/>
      <c r="D132" s="94"/>
      <c r="E132" s="3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5.75" customHeight="1">
      <c r="B133" s="3"/>
      <c r="C133" s="36"/>
      <c r="D133" s="94"/>
      <c r="E133" s="3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5.75" customHeight="1">
      <c r="B134" s="3"/>
      <c r="C134" s="36"/>
      <c r="D134" s="94"/>
      <c r="E134" s="3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5.75" customHeight="1">
      <c r="B135" s="3"/>
      <c r="C135" s="36"/>
      <c r="D135" s="94"/>
      <c r="E135" s="3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5.75" customHeight="1">
      <c r="B136" s="3"/>
      <c r="C136" s="36"/>
      <c r="D136" s="94"/>
      <c r="E136" s="3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5.75" customHeight="1">
      <c r="B137" s="3"/>
      <c r="C137" s="36"/>
      <c r="D137" s="94"/>
      <c r="E137" s="3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5.75" customHeight="1">
      <c r="B138" s="3"/>
      <c r="C138" s="36"/>
      <c r="D138" s="94"/>
      <c r="E138" s="3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5.75" customHeight="1">
      <c r="B139" s="3"/>
      <c r="C139" s="36"/>
      <c r="D139" s="94"/>
      <c r="E139" s="3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5.75" customHeight="1">
      <c r="B140" s="3"/>
      <c r="C140" s="36"/>
      <c r="D140" s="94"/>
      <c r="E140" s="3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5.75" customHeight="1">
      <c r="B141" s="3"/>
      <c r="C141" s="36"/>
      <c r="D141" s="94"/>
      <c r="E141" s="3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5.75" customHeight="1">
      <c r="B142" s="3"/>
      <c r="C142" s="36"/>
      <c r="D142" s="94"/>
      <c r="E142" s="3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5.75" customHeight="1">
      <c r="B143" s="3"/>
      <c r="C143" s="36"/>
      <c r="D143" s="94"/>
      <c r="E143" s="3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5.75" customHeight="1">
      <c r="B144" s="3"/>
      <c r="C144" s="36"/>
      <c r="D144" s="94"/>
      <c r="E144" s="3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5.75" customHeight="1">
      <c r="B145" s="3"/>
      <c r="C145" s="36"/>
      <c r="D145" s="94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5.75" customHeight="1">
      <c r="B146" s="3"/>
      <c r="C146" s="36"/>
      <c r="D146" s="94"/>
      <c r="E146" s="3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5.75" customHeight="1">
      <c r="B147" s="3"/>
      <c r="C147" s="36"/>
      <c r="D147" s="94"/>
      <c r="E147" s="3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5.75" customHeight="1">
      <c r="B148" s="3"/>
      <c r="C148" s="36"/>
      <c r="D148" s="94"/>
      <c r="E148" s="3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5.75" customHeight="1">
      <c r="B149" s="3"/>
      <c r="C149" s="36"/>
      <c r="D149" s="94"/>
      <c r="E149" s="3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5.75" customHeight="1">
      <c r="B150" s="3"/>
      <c r="C150" s="36"/>
      <c r="D150" s="94"/>
      <c r="E150" s="3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5.75" customHeight="1">
      <c r="B151" s="3"/>
      <c r="C151" s="36"/>
      <c r="D151" s="94"/>
      <c r="E151" s="3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5.75" customHeight="1">
      <c r="B152" s="3"/>
      <c r="C152" s="36"/>
      <c r="D152" s="94"/>
      <c r="E152" s="3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5.75" customHeight="1">
      <c r="B153" s="3"/>
      <c r="C153" s="36"/>
      <c r="D153" s="94"/>
      <c r="E153" s="3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5.75" customHeight="1">
      <c r="B154" s="3"/>
      <c r="C154" s="36"/>
      <c r="D154" s="94"/>
      <c r="E154" s="3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5.75" customHeight="1">
      <c r="B155" s="3"/>
      <c r="C155" s="36"/>
      <c r="D155" s="94"/>
      <c r="E155" s="3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5.75" customHeight="1">
      <c r="B156" s="3"/>
      <c r="C156" s="36"/>
      <c r="D156" s="94"/>
      <c r="E156" s="3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5.75" customHeight="1">
      <c r="B157" s="3"/>
      <c r="C157" s="36"/>
      <c r="D157" s="94"/>
      <c r="E157" s="3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5.75" customHeight="1">
      <c r="B158" s="3"/>
      <c r="C158" s="36"/>
      <c r="D158" s="94"/>
      <c r="E158" s="3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5.75" customHeight="1">
      <c r="B159" s="3"/>
      <c r="C159" s="36"/>
      <c r="D159" s="94"/>
      <c r="E159" s="3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5.75" customHeight="1">
      <c r="B160" s="3"/>
      <c r="C160" s="36"/>
      <c r="D160" s="94"/>
      <c r="E160" s="3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B161" s="3"/>
      <c r="C161" s="36"/>
      <c r="D161" s="94"/>
      <c r="E161" s="3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6"/>
      <c r="D162" s="94"/>
      <c r="E162" s="3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6"/>
      <c r="D163" s="94"/>
      <c r="E163" s="3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6"/>
      <c r="D164" s="94"/>
      <c r="E164" s="3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6"/>
      <c r="D165" s="94"/>
      <c r="E165" s="3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6"/>
      <c r="D166" s="94"/>
      <c r="E166" s="3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6"/>
      <c r="D167" s="94"/>
      <c r="E167" s="3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6"/>
      <c r="D168" s="94"/>
      <c r="E168" s="3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6"/>
      <c r="D169" s="94"/>
      <c r="E169" s="3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6"/>
      <c r="D170" s="94"/>
      <c r="E170" s="3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6"/>
      <c r="D171" s="94"/>
      <c r="E171" s="3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6"/>
      <c r="D172" s="94"/>
      <c r="E172" s="3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6"/>
      <c r="D173" s="94"/>
      <c r="E173" s="3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6"/>
      <c r="D174" s="94"/>
      <c r="E174" s="3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6"/>
      <c r="D175" s="94"/>
      <c r="E175" s="3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6"/>
      <c r="D176" s="94"/>
      <c r="E176" s="3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6"/>
      <c r="D177" s="94"/>
      <c r="E177" s="3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6"/>
      <c r="D178" s="94"/>
      <c r="E178" s="3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6"/>
      <c r="D179" s="94"/>
      <c r="E179" s="3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6"/>
      <c r="D180" s="94"/>
      <c r="E180" s="3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6"/>
      <c r="D181" s="94"/>
      <c r="E181" s="3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6"/>
      <c r="D182" s="94"/>
      <c r="E182" s="3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6"/>
      <c r="D183" s="94"/>
      <c r="E183" s="3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6"/>
      <c r="D184" s="94"/>
      <c r="E184" s="3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6"/>
      <c r="D185" s="94"/>
      <c r="E185" s="3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6"/>
      <c r="D186" s="94"/>
      <c r="E186" s="3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6"/>
      <c r="D187" s="94"/>
      <c r="E187" s="3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6"/>
      <c r="D188" s="94"/>
      <c r="E188" s="3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6"/>
      <c r="D189" s="94"/>
      <c r="E189" s="3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6"/>
      <c r="D190" s="94"/>
      <c r="E190" s="3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6"/>
      <c r="D191" s="94"/>
      <c r="E191" s="3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6"/>
      <c r="D192" s="94"/>
      <c r="E192" s="3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6"/>
      <c r="D193" s="94"/>
      <c r="E193" s="3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6"/>
      <c r="D194" s="94"/>
      <c r="E194" s="3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6"/>
      <c r="D195" s="94"/>
      <c r="E195" s="3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6"/>
      <c r="D196" s="94"/>
      <c r="E196" s="3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6"/>
      <c r="D197" s="94"/>
      <c r="E197" s="3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6"/>
      <c r="D198" s="94"/>
      <c r="E198" s="3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6"/>
      <c r="D199" s="94"/>
      <c r="E199" s="3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6"/>
      <c r="D200" s="94"/>
      <c r="E200" s="3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6"/>
      <c r="D201" s="94"/>
      <c r="E201" s="3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6"/>
      <c r="D202" s="94"/>
      <c r="E202" s="3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6"/>
      <c r="D203" s="94"/>
      <c r="E203" s="3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6"/>
      <c r="D204" s="94"/>
      <c r="E204" s="3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6"/>
      <c r="D205" s="94"/>
      <c r="E205" s="3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6"/>
      <c r="D206" s="94"/>
      <c r="E206" s="3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6"/>
      <c r="D207" s="94"/>
      <c r="E207" s="3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6"/>
      <c r="D208" s="94"/>
      <c r="E208" s="3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6"/>
      <c r="D209" s="94"/>
      <c r="E209" s="3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6"/>
      <c r="D210" s="94"/>
      <c r="E210" s="3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6"/>
      <c r="D211" s="94"/>
      <c r="E211" s="3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6"/>
      <c r="D212" s="94"/>
      <c r="E212" s="3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6"/>
      <c r="D213" s="94"/>
      <c r="E213" s="3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6"/>
      <c r="D214" s="94"/>
      <c r="E214" s="3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6"/>
      <c r="D215" s="94"/>
      <c r="E215" s="3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6"/>
      <c r="D216" s="94"/>
      <c r="E216" s="3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6"/>
      <c r="D217" s="94"/>
      <c r="E217" s="3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6"/>
      <c r="D218" s="94"/>
      <c r="E218" s="3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6"/>
      <c r="D219" s="94"/>
      <c r="E219" s="3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6"/>
      <c r="D220" s="94"/>
      <c r="E220" s="3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6"/>
      <c r="D221" s="94"/>
      <c r="E221" s="3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6"/>
      <c r="D222" s="94"/>
      <c r="E222" s="3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6"/>
      <c r="D223" s="94"/>
      <c r="E223" s="3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6"/>
      <c r="D224" s="94"/>
      <c r="E224" s="3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6"/>
      <c r="D225" s="94"/>
      <c r="E225" s="3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6"/>
      <c r="D226" s="94"/>
      <c r="E226" s="3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6"/>
      <c r="D227" s="94"/>
      <c r="E227" s="3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6"/>
      <c r="D228" s="94"/>
      <c r="E228" s="3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6"/>
      <c r="D229" s="94"/>
      <c r="E229" s="3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6"/>
      <c r="D230" s="94"/>
      <c r="E230" s="3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6"/>
      <c r="D231" s="94"/>
      <c r="E231" s="3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>
      <c r="B232" s="3"/>
      <c r="C232" s="36"/>
      <c r="D232" s="94"/>
      <c r="E232" s="3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5.75" customHeight="1">
      <c r="B233" s="3"/>
      <c r="C233" s="36"/>
      <c r="D233" s="94"/>
      <c r="E233" s="3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5.75" customHeight="1">
      <c r="B234" s="3"/>
      <c r="C234" s="36"/>
      <c r="D234" s="94"/>
      <c r="E234" s="3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5.75" customHeight="1"/>
    <row r="236" spans="2:27" ht="15.75" customHeight="1"/>
    <row r="237" spans="2:27" ht="15.75" customHeight="1"/>
    <row r="238" spans="2:27" ht="15.75" customHeight="1"/>
    <row r="239" spans="2:27" ht="15.75" customHeight="1"/>
    <row r="240" spans="2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">
    <mergeCell ref="A1:H2"/>
    <mergeCell ref="A3:H3"/>
    <mergeCell ref="A26:H26"/>
  </mergeCells>
  <pageMargins left="0.51180555555555496" right="0.51180555555555496" top="0.78749999999999998" bottom="0.78749999999999998" header="0" footer="0"/>
  <pageSetup paperSize="9" orientation="landscape"/>
  <colBreaks count="1" manualBreakCount="1">
    <brk id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00"/>
  <sheetViews>
    <sheetView workbookViewId="0">
      <selection activeCell="H10" sqref="H10"/>
    </sheetView>
  </sheetViews>
  <sheetFormatPr defaultColWidth="14.453125" defaultRowHeight="15" customHeight="1"/>
  <cols>
    <col min="1" max="1" width="14.453125" customWidth="1"/>
    <col min="2" max="2" width="20.26953125" customWidth="1"/>
    <col min="3" max="3" width="32.7265625" customWidth="1"/>
    <col min="4" max="4" width="18.81640625" customWidth="1"/>
    <col min="5" max="5" width="15.7265625" customWidth="1"/>
    <col min="6" max="6" width="15.26953125" customWidth="1"/>
    <col min="7" max="7" width="16.08984375" customWidth="1"/>
    <col min="8" max="8" width="40.7265625" customWidth="1"/>
    <col min="9" max="9" width="13" customWidth="1"/>
    <col min="10" max="10" width="16.26953125" customWidth="1"/>
    <col min="11" max="14" width="13" customWidth="1"/>
    <col min="15" max="15" width="9.08984375" customWidth="1"/>
    <col min="16" max="16" width="15" customWidth="1"/>
    <col min="17" max="27" width="9.08984375" customWidth="1"/>
  </cols>
  <sheetData>
    <row r="1" spans="1:34" ht="15" customHeight="1">
      <c r="A1" s="110" t="s">
        <v>0</v>
      </c>
      <c r="B1" s="111"/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4" ht="28.5" customHeight="1">
      <c r="A2" s="123"/>
      <c r="B2" s="124"/>
      <c r="C2" s="124"/>
      <c r="D2" s="124"/>
      <c r="E2" s="124"/>
      <c r="F2" s="124"/>
      <c r="G2" s="124"/>
      <c r="H2" s="125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28.5" customHeight="1">
      <c r="A3" s="126" t="s">
        <v>287</v>
      </c>
      <c r="B3" s="127"/>
      <c r="C3" s="127"/>
      <c r="D3" s="127"/>
      <c r="E3" s="127"/>
      <c r="F3" s="127"/>
      <c r="G3" s="127"/>
      <c r="H3" s="128"/>
      <c r="I3" s="96"/>
      <c r="J3" s="96"/>
      <c r="K3" s="96"/>
      <c r="L3" s="96"/>
      <c r="M3" s="96"/>
      <c r="N3" s="9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4" ht="48.75" customHeight="1">
      <c r="A4" s="5" t="s">
        <v>2</v>
      </c>
      <c r="B4" s="101" t="s">
        <v>3</v>
      </c>
      <c r="C4" s="102" t="s">
        <v>4</v>
      </c>
      <c r="D4" s="103" t="s">
        <v>5</v>
      </c>
      <c r="E4" s="104" t="s">
        <v>6</v>
      </c>
      <c r="F4" s="9" t="s">
        <v>7</v>
      </c>
      <c r="G4" s="9" t="s">
        <v>241</v>
      </c>
      <c r="H4" s="105" t="s">
        <v>9</v>
      </c>
      <c r="I4" s="101" t="s">
        <v>10</v>
      </c>
      <c r="J4" s="101" t="s">
        <v>11</v>
      </c>
      <c r="K4" s="101" t="s">
        <v>12</v>
      </c>
      <c r="L4" s="101" t="s">
        <v>13</v>
      </c>
      <c r="M4" s="101" t="s">
        <v>14</v>
      </c>
      <c r="N4" s="101" t="s">
        <v>15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4" ht="15.75" customHeight="1">
      <c r="A5" s="10">
        <v>1</v>
      </c>
      <c r="B5" s="33" t="s">
        <v>323</v>
      </c>
      <c r="C5" s="33" t="s">
        <v>324</v>
      </c>
      <c r="D5" s="34">
        <v>14243</v>
      </c>
      <c r="E5" s="35">
        <v>14327</v>
      </c>
      <c r="F5" s="15">
        <v>45044</v>
      </c>
      <c r="G5" s="15"/>
      <c r="H5" s="23" t="s">
        <v>325</v>
      </c>
      <c r="I5" s="22">
        <v>44985</v>
      </c>
      <c r="J5" s="21">
        <v>14327</v>
      </c>
      <c r="K5" s="24"/>
      <c r="L5" s="39"/>
      <c r="M5" s="21"/>
      <c r="N5" s="2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0"/>
      <c r="AC5" s="40"/>
      <c r="AD5" s="40"/>
      <c r="AE5" s="40"/>
      <c r="AF5" s="40"/>
      <c r="AG5" s="40"/>
      <c r="AH5" s="40"/>
    </row>
    <row r="6" spans="1:34" ht="15.75" customHeight="1">
      <c r="A6" s="10"/>
      <c r="B6" s="23"/>
      <c r="C6" s="21"/>
      <c r="D6" s="20" t="s">
        <v>111</v>
      </c>
      <c r="E6" s="21">
        <f>SUM(E5)</f>
        <v>14327</v>
      </c>
      <c r="F6" s="57"/>
      <c r="G6" s="57"/>
      <c r="H6" s="23"/>
      <c r="I6" s="57"/>
      <c r="J6" s="21"/>
      <c r="K6" s="17"/>
      <c r="L6" s="17"/>
      <c r="M6" s="17"/>
      <c r="N6" s="1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34" ht="15.75" customHeight="1">
      <c r="A7" s="99"/>
      <c r="B7" s="99"/>
      <c r="C7" s="36"/>
      <c r="D7" s="3"/>
      <c r="E7" s="36"/>
      <c r="F7" s="100"/>
      <c r="G7" s="100"/>
      <c r="H7" s="3"/>
      <c r="I7" s="100"/>
      <c r="J7" s="36"/>
      <c r="K7" s="36"/>
      <c r="L7" s="36"/>
      <c r="M7" s="36"/>
      <c r="N7" s="3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4" ht="15.75" customHeight="1">
      <c r="A8" s="99"/>
      <c r="B8" s="3"/>
      <c r="C8" s="36"/>
      <c r="D8" s="94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34" ht="15.75" customHeight="1">
      <c r="A9" s="40"/>
      <c r="B9" s="3"/>
      <c r="C9" s="36"/>
      <c r="D9" s="94"/>
      <c r="E9" s="3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34" ht="15.75" customHeight="1">
      <c r="B10" s="3"/>
      <c r="C10" s="36"/>
      <c r="D10" s="94"/>
      <c r="E10" s="3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4" ht="15.75" customHeight="1">
      <c r="B11" s="3"/>
      <c r="C11" s="36"/>
      <c r="D11" s="94"/>
      <c r="E11" s="3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4" ht="15.75" customHeight="1">
      <c r="B12" s="3"/>
      <c r="C12" s="36"/>
      <c r="D12" s="94"/>
      <c r="E12" s="3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4" ht="15.75" customHeight="1">
      <c r="B13" s="3"/>
      <c r="C13" s="36"/>
      <c r="D13" s="94"/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34" ht="15.75" customHeight="1">
      <c r="B14" s="3"/>
      <c r="C14" s="36"/>
      <c r="D14" s="94"/>
      <c r="E14" s="3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34" ht="15.75" customHeight="1">
      <c r="B15" s="3"/>
      <c r="C15" s="36"/>
      <c r="D15" s="94"/>
      <c r="E15" s="3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34" ht="15.75" customHeight="1">
      <c r="B16" s="3"/>
      <c r="C16" s="36"/>
      <c r="D16" s="94"/>
      <c r="E16" s="3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5.75" customHeight="1">
      <c r="B17" s="3"/>
      <c r="C17" s="36"/>
      <c r="D17" s="94"/>
      <c r="E17" s="3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5.75" customHeight="1">
      <c r="B18" s="3"/>
      <c r="C18" s="36"/>
      <c r="D18" s="94"/>
      <c r="E18" s="3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5.75" customHeight="1">
      <c r="B19" s="3"/>
      <c r="C19" s="36"/>
      <c r="D19" s="94"/>
      <c r="E19" s="3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5.75" customHeight="1">
      <c r="B20" s="3"/>
      <c r="C20" s="36"/>
      <c r="D20" s="94"/>
      <c r="E20" s="3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5.75" customHeight="1">
      <c r="B21" s="3"/>
      <c r="C21" s="36"/>
      <c r="D21" s="94"/>
      <c r="E21" s="3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5.75" customHeight="1">
      <c r="B22" s="3"/>
      <c r="C22" s="36"/>
      <c r="D22" s="94"/>
      <c r="E22" s="3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5.75" customHeight="1">
      <c r="B23" s="3"/>
      <c r="C23" s="36"/>
      <c r="D23" s="94"/>
      <c r="E23" s="3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5.75" customHeight="1">
      <c r="B24" s="3"/>
      <c r="C24" s="36"/>
      <c r="D24" s="94"/>
      <c r="E24" s="3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5.75" customHeight="1">
      <c r="B25" s="3"/>
      <c r="C25" s="36"/>
      <c r="D25" s="94"/>
      <c r="E25" s="3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5.75" customHeight="1">
      <c r="B26" s="3"/>
      <c r="C26" s="36"/>
      <c r="D26" s="94"/>
      <c r="E26" s="3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5.75" customHeight="1">
      <c r="B27" s="3"/>
      <c r="C27" s="36"/>
      <c r="D27" s="94"/>
      <c r="E27" s="3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5.75" customHeight="1">
      <c r="B28" s="3"/>
      <c r="C28" s="36"/>
      <c r="D28" s="94"/>
      <c r="E28" s="3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5.75" customHeight="1">
      <c r="B29" s="3"/>
      <c r="C29" s="36"/>
      <c r="D29" s="94"/>
      <c r="E29" s="3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5.75" customHeight="1">
      <c r="B30" s="3"/>
      <c r="C30" s="36"/>
      <c r="D30" s="94"/>
      <c r="E30" s="3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5.75" customHeight="1">
      <c r="B31" s="3"/>
      <c r="C31" s="36"/>
      <c r="D31" s="94"/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15.75" customHeight="1">
      <c r="B32" s="3"/>
      <c r="C32" s="36"/>
      <c r="D32" s="94"/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ht="15.75" customHeight="1">
      <c r="B33" s="3"/>
      <c r="C33" s="36"/>
      <c r="D33" s="94"/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ht="15.75" customHeight="1">
      <c r="B34" s="3"/>
      <c r="C34" s="36"/>
      <c r="D34" s="94"/>
      <c r="E34" s="3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ht="15.75" customHeight="1">
      <c r="B35" s="3"/>
      <c r="C35" s="36"/>
      <c r="D35" s="94"/>
      <c r="E35" s="3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ht="15.75" customHeight="1">
      <c r="B36" s="3"/>
      <c r="C36" s="36"/>
      <c r="D36" s="94"/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ht="15.75" customHeight="1">
      <c r="B37" s="3"/>
      <c r="C37" s="36"/>
      <c r="D37" s="94"/>
      <c r="E37" s="3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15.75" customHeight="1">
      <c r="B38" s="3"/>
      <c r="C38" s="36"/>
      <c r="D38" s="94"/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ht="15.75" customHeight="1">
      <c r="B39" s="3"/>
      <c r="C39" s="36"/>
      <c r="D39" s="94"/>
      <c r="E39" s="3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ht="15.75" customHeight="1">
      <c r="B40" s="3"/>
      <c r="C40" s="36"/>
      <c r="D40" s="94"/>
      <c r="E40" s="3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ht="15.75" customHeight="1">
      <c r="B41" s="3"/>
      <c r="C41" s="36"/>
      <c r="D41" s="94"/>
      <c r="E41" s="3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ht="15.75" customHeight="1">
      <c r="B42" s="3"/>
      <c r="C42" s="36"/>
      <c r="D42" s="94"/>
      <c r="E42" s="3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ht="15.75" customHeight="1">
      <c r="B43" s="3"/>
      <c r="C43" s="36"/>
      <c r="D43" s="94"/>
      <c r="E43" s="3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ht="15.75" customHeight="1">
      <c r="B44" s="3"/>
      <c r="C44" s="36"/>
      <c r="D44" s="94"/>
      <c r="E44" s="3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ht="15.75" customHeight="1">
      <c r="B45" s="3"/>
      <c r="C45" s="36"/>
      <c r="D45" s="94"/>
      <c r="E45" s="3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ht="15.75" customHeight="1">
      <c r="B46" s="3"/>
      <c r="C46" s="36"/>
      <c r="D46" s="94"/>
      <c r="E46" s="3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ht="15.75" customHeight="1">
      <c r="B47" s="3"/>
      <c r="C47" s="36"/>
      <c r="D47" s="94"/>
      <c r="E47" s="3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ht="15.75" customHeight="1">
      <c r="B48" s="3"/>
      <c r="C48" s="36"/>
      <c r="D48" s="94"/>
      <c r="E48" s="3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5.75" customHeight="1">
      <c r="B49" s="3"/>
      <c r="C49" s="36"/>
      <c r="D49" s="94"/>
      <c r="E49" s="3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5.75" customHeight="1">
      <c r="B50" s="3"/>
      <c r="C50" s="36"/>
      <c r="D50" s="94"/>
      <c r="E50" s="3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5.75" customHeight="1">
      <c r="B51" s="3"/>
      <c r="C51" s="36"/>
      <c r="D51" s="94"/>
      <c r="E51" s="3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5.75" customHeight="1">
      <c r="B52" s="3"/>
      <c r="C52" s="36"/>
      <c r="D52" s="94"/>
      <c r="E52" s="3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5.75" customHeight="1">
      <c r="B53" s="3"/>
      <c r="C53" s="36"/>
      <c r="D53" s="94"/>
      <c r="E53" s="3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5.75" customHeight="1">
      <c r="B54" s="3"/>
      <c r="C54" s="36"/>
      <c r="D54" s="94"/>
      <c r="E54" s="3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5.75" customHeight="1">
      <c r="B55" s="3"/>
      <c r="C55" s="36"/>
      <c r="D55" s="94"/>
      <c r="E55" s="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5.75" customHeight="1">
      <c r="B56" s="3"/>
      <c r="C56" s="36"/>
      <c r="D56" s="94"/>
      <c r="E56" s="3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5.75" customHeight="1">
      <c r="B57" s="3"/>
      <c r="C57" s="36"/>
      <c r="D57" s="94"/>
      <c r="E57" s="3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5.75" customHeight="1">
      <c r="B58" s="3"/>
      <c r="C58" s="36"/>
      <c r="D58" s="94"/>
      <c r="E58" s="3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5.75" customHeight="1">
      <c r="B59" s="3"/>
      <c r="C59" s="36"/>
      <c r="D59" s="94"/>
      <c r="E59" s="3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5.75" customHeight="1">
      <c r="B60" s="3"/>
      <c r="C60" s="36"/>
      <c r="D60" s="94"/>
      <c r="E60" s="3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5.75" customHeight="1">
      <c r="B61" s="3"/>
      <c r="C61" s="36"/>
      <c r="D61" s="94"/>
      <c r="E61" s="3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 customHeight="1">
      <c r="B62" s="3"/>
      <c r="C62" s="36"/>
      <c r="D62" s="94"/>
      <c r="E62" s="3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5.75" customHeight="1">
      <c r="B63" s="3"/>
      <c r="C63" s="36"/>
      <c r="D63" s="94"/>
      <c r="E63" s="3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5.75" customHeight="1">
      <c r="B64" s="3"/>
      <c r="C64" s="36"/>
      <c r="D64" s="94"/>
      <c r="E64" s="3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5.75" customHeight="1">
      <c r="B65" s="3"/>
      <c r="C65" s="36"/>
      <c r="D65" s="94"/>
      <c r="E65" s="3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5.75" customHeight="1">
      <c r="B66" s="3"/>
      <c r="C66" s="36"/>
      <c r="D66" s="94"/>
      <c r="E66" s="3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5.75" customHeight="1">
      <c r="B67" s="3"/>
      <c r="C67" s="36"/>
      <c r="D67" s="94"/>
      <c r="E67" s="3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5.75" customHeight="1">
      <c r="B68" s="3"/>
      <c r="C68" s="36"/>
      <c r="D68" s="94"/>
      <c r="E68" s="3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5.75" customHeight="1">
      <c r="B69" s="3"/>
      <c r="C69" s="36"/>
      <c r="D69" s="94"/>
      <c r="E69" s="3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5.75" customHeight="1">
      <c r="B70" s="3"/>
      <c r="C70" s="36"/>
      <c r="D70" s="94"/>
      <c r="E70" s="3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5.75" customHeight="1">
      <c r="B71" s="3"/>
      <c r="C71" s="36"/>
      <c r="D71" s="94"/>
      <c r="E71" s="3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5.75" customHeight="1">
      <c r="B72" s="3"/>
      <c r="C72" s="36"/>
      <c r="D72" s="94"/>
      <c r="E72" s="3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5.75" customHeight="1">
      <c r="B73" s="3"/>
      <c r="C73" s="36"/>
      <c r="D73" s="94"/>
      <c r="E73" s="3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5.75" customHeight="1">
      <c r="B74" s="3"/>
      <c r="C74" s="36"/>
      <c r="D74" s="94"/>
      <c r="E74" s="3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5.75" customHeight="1">
      <c r="B75" s="3"/>
      <c r="C75" s="36"/>
      <c r="D75" s="94"/>
      <c r="E75" s="3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5.75" customHeight="1">
      <c r="B76" s="3"/>
      <c r="C76" s="36"/>
      <c r="D76" s="94"/>
      <c r="E76" s="3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5.75" customHeight="1">
      <c r="B77" s="3"/>
      <c r="C77" s="36"/>
      <c r="D77" s="94"/>
      <c r="E77" s="3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5.75" customHeight="1">
      <c r="B78" s="3"/>
      <c r="C78" s="36"/>
      <c r="D78" s="94"/>
      <c r="E78" s="3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5.75" customHeight="1">
      <c r="B79" s="3"/>
      <c r="C79" s="36"/>
      <c r="D79" s="94"/>
      <c r="E79" s="3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5.75" customHeight="1">
      <c r="B80" s="3"/>
      <c r="C80" s="36"/>
      <c r="D80" s="94"/>
      <c r="E80" s="3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5.75" customHeight="1">
      <c r="B81" s="3"/>
      <c r="C81" s="36"/>
      <c r="D81" s="94"/>
      <c r="E81" s="3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5.75" customHeight="1">
      <c r="B82" s="3"/>
      <c r="C82" s="36"/>
      <c r="D82" s="94"/>
      <c r="E82" s="3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5.75" customHeight="1">
      <c r="B83" s="3"/>
      <c r="C83" s="36"/>
      <c r="D83" s="94"/>
      <c r="E83" s="3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5.75" customHeight="1">
      <c r="B84" s="3"/>
      <c r="C84" s="36"/>
      <c r="D84" s="94"/>
      <c r="E84" s="3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5.75" customHeight="1">
      <c r="B85" s="3"/>
      <c r="C85" s="36"/>
      <c r="D85" s="94"/>
      <c r="E85" s="3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5.75" customHeight="1">
      <c r="B86" s="3"/>
      <c r="C86" s="36"/>
      <c r="D86" s="94"/>
      <c r="E86" s="3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5.75" customHeight="1">
      <c r="B87" s="3"/>
      <c r="C87" s="36"/>
      <c r="D87" s="94"/>
      <c r="E87" s="3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5.75" customHeight="1">
      <c r="B88" s="3"/>
      <c r="C88" s="36"/>
      <c r="D88" s="94"/>
      <c r="E88" s="3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5.75" customHeight="1">
      <c r="B89" s="3"/>
      <c r="C89" s="36"/>
      <c r="D89" s="94"/>
      <c r="E89" s="3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5.75" customHeight="1">
      <c r="B90" s="3"/>
      <c r="C90" s="36"/>
      <c r="D90" s="94"/>
      <c r="E90" s="3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5.75" customHeight="1">
      <c r="B91" s="3"/>
      <c r="C91" s="36"/>
      <c r="D91" s="94"/>
      <c r="E91" s="3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5.75" customHeight="1">
      <c r="B92" s="3"/>
      <c r="C92" s="36"/>
      <c r="D92" s="94"/>
      <c r="E92" s="3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5.75" customHeight="1">
      <c r="B93" s="3"/>
      <c r="C93" s="36"/>
      <c r="D93" s="94"/>
      <c r="E93" s="3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5.75" customHeight="1">
      <c r="B94" s="3"/>
      <c r="C94" s="36"/>
      <c r="D94" s="94"/>
      <c r="E94" s="3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5.75" customHeight="1">
      <c r="B95" s="3"/>
      <c r="C95" s="36"/>
      <c r="D95" s="94"/>
      <c r="E95" s="3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5.75" customHeight="1">
      <c r="B96" s="3"/>
      <c r="C96" s="36"/>
      <c r="D96" s="94"/>
      <c r="E96" s="3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5.75" customHeight="1">
      <c r="B97" s="3"/>
      <c r="C97" s="36"/>
      <c r="D97" s="94"/>
      <c r="E97" s="3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5.75" customHeight="1">
      <c r="B98" s="3"/>
      <c r="C98" s="36"/>
      <c r="D98" s="94"/>
      <c r="E98" s="3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5.75" customHeight="1">
      <c r="B99" s="3"/>
      <c r="C99" s="36"/>
      <c r="D99" s="94"/>
      <c r="E99" s="3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5.75" customHeight="1">
      <c r="B100" s="3"/>
      <c r="C100" s="36"/>
      <c r="D100" s="94"/>
      <c r="E100" s="3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5.75" customHeight="1">
      <c r="B101" s="3"/>
      <c r="C101" s="36"/>
      <c r="D101" s="94"/>
      <c r="E101" s="3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5.75" customHeight="1">
      <c r="B102" s="3"/>
      <c r="C102" s="36"/>
      <c r="D102" s="94"/>
      <c r="E102" s="3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5.75" customHeight="1">
      <c r="B103" s="3"/>
      <c r="C103" s="36"/>
      <c r="D103" s="94"/>
      <c r="E103" s="3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5.75" customHeight="1">
      <c r="B104" s="3"/>
      <c r="C104" s="36"/>
      <c r="D104" s="94"/>
      <c r="E104" s="3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5.75" customHeight="1">
      <c r="B105" s="3"/>
      <c r="C105" s="36"/>
      <c r="D105" s="94"/>
      <c r="E105" s="3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5.75" customHeight="1">
      <c r="B106" s="3"/>
      <c r="C106" s="36"/>
      <c r="D106" s="94"/>
      <c r="E106" s="3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5.75" customHeight="1">
      <c r="B107" s="3"/>
      <c r="C107" s="36"/>
      <c r="D107" s="94"/>
      <c r="E107" s="3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5.75" customHeight="1">
      <c r="B108" s="3"/>
      <c r="C108" s="36"/>
      <c r="D108" s="94"/>
      <c r="E108" s="3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5.75" customHeight="1">
      <c r="B109" s="3"/>
      <c r="C109" s="36"/>
      <c r="D109" s="94"/>
      <c r="E109" s="3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5.75" customHeight="1">
      <c r="B110" s="3"/>
      <c r="C110" s="36"/>
      <c r="D110" s="94"/>
      <c r="E110" s="3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5.75" customHeight="1">
      <c r="B111" s="3"/>
      <c r="C111" s="36"/>
      <c r="D111" s="94"/>
      <c r="E111" s="3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5.75" customHeight="1">
      <c r="B112" s="3"/>
      <c r="C112" s="36"/>
      <c r="D112" s="94"/>
      <c r="E112" s="3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5.75" customHeight="1">
      <c r="B113" s="3"/>
      <c r="C113" s="36"/>
      <c r="D113" s="94"/>
      <c r="E113" s="3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5.75" customHeight="1">
      <c r="B114" s="3"/>
      <c r="C114" s="36"/>
      <c r="D114" s="94"/>
      <c r="E114" s="3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5.75" customHeight="1">
      <c r="B115" s="3"/>
      <c r="C115" s="36"/>
      <c r="D115" s="94"/>
      <c r="E115" s="3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5.75" customHeight="1">
      <c r="B116" s="3"/>
      <c r="C116" s="36"/>
      <c r="D116" s="94"/>
      <c r="E116" s="3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5.75" customHeight="1">
      <c r="B117" s="3"/>
      <c r="C117" s="36"/>
      <c r="D117" s="94"/>
      <c r="E117" s="3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5.75" customHeight="1">
      <c r="B118" s="3"/>
      <c r="C118" s="36"/>
      <c r="D118" s="94"/>
      <c r="E118" s="3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5.75" customHeight="1">
      <c r="B119" s="3"/>
      <c r="C119" s="36"/>
      <c r="D119" s="94"/>
      <c r="E119" s="3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5.75" customHeight="1">
      <c r="B120" s="3"/>
      <c r="C120" s="36"/>
      <c r="D120" s="94"/>
      <c r="E120" s="3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5.75" customHeight="1">
      <c r="B121" s="3"/>
      <c r="C121" s="36"/>
      <c r="D121" s="94"/>
      <c r="E121" s="3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5.75" customHeight="1">
      <c r="B122" s="3"/>
      <c r="C122" s="36"/>
      <c r="D122" s="94"/>
      <c r="E122" s="3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5.75" customHeight="1">
      <c r="B123" s="3"/>
      <c r="C123" s="36"/>
      <c r="D123" s="94"/>
      <c r="E123" s="3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5.75" customHeight="1">
      <c r="B124" s="3"/>
      <c r="C124" s="36"/>
      <c r="D124" s="94"/>
      <c r="E124" s="3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5.75" customHeight="1">
      <c r="B125" s="3"/>
      <c r="C125" s="36"/>
      <c r="D125" s="94"/>
      <c r="E125" s="3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5.75" customHeight="1">
      <c r="B126" s="3"/>
      <c r="C126" s="36"/>
      <c r="D126" s="94"/>
      <c r="E126" s="3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5.75" customHeight="1">
      <c r="B127" s="3"/>
      <c r="C127" s="36"/>
      <c r="D127" s="94"/>
      <c r="E127" s="3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5.75" customHeight="1">
      <c r="B128" s="3"/>
      <c r="C128" s="36"/>
      <c r="D128" s="94"/>
      <c r="E128" s="3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5.75" customHeight="1">
      <c r="B129" s="3"/>
      <c r="C129" s="36"/>
      <c r="D129" s="94"/>
      <c r="E129" s="3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5.75" customHeight="1">
      <c r="B130" s="3"/>
      <c r="C130" s="36"/>
      <c r="D130" s="94"/>
      <c r="E130" s="3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5.75" customHeight="1">
      <c r="B131" s="3"/>
      <c r="C131" s="36"/>
      <c r="D131" s="94"/>
      <c r="E131" s="3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5.75" customHeight="1">
      <c r="B132" s="3"/>
      <c r="C132" s="36"/>
      <c r="D132" s="94"/>
      <c r="E132" s="3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5.75" customHeight="1">
      <c r="B133" s="3"/>
      <c r="C133" s="36"/>
      <c r="D133" s="94"/>
      <c r="E133" s="3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5.75" customHeight="1">
      <c r="B134" s="3"/>
      <c r="C134" s="36"/>
      <c r="D134" s="94"/>
      <c r="E134" s="3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5.75" customHeight="1">
      <c r="B135" s="3"/>
      <c r="C135" s="36"/>
      <c r="D135" s="94"/>
      <c r="E135" s="3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5.75" customHeight="1">
      <c r="B136" s="3"/>
      <c r="C136" s="36"/>
      <c r="D136" s="94"/>
      <c r="E136" s="3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5.75" customHeight="1">
      <c r="B137" s="3"/>
      <c r="C137" s="36"/>
      <c r="D137" s="94"/>
      <c r="E137" s="3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5.75" customHeight="1">
      <c r="B138" s="3"/>
      <c r="C138" s="36"/>
      <c r="D138" s="94"/>
      <c r="E138" s="3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5.75" customHeight="1">
      <c r="B139" s="3"/>
      <c r="C139" s="36"/>
      <c r="D139" s="94"/>
      <c r="E139" s="3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5.75" customHeight="1">
      <c r="B140" s="3"/>
      <c r="C140" s="36"/>
      <c r="D140" s="94"/>
      <c r="E140" s="3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5.75" customHeight="1">
      <c r="B141" s="3"/>
      <c r="C141" s="36"/>
      <c r="D141" s="94"/>
      <c r="E141" s="3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5.75" customHeight="1">
      <c r="B142" s="3"/>
      <c r="C142" s="36"/>
      <c r="D142" s="94"/>
      <c r="E142" s="3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5.75" customHeight="1">
      <c r="B143" s="3"/>
      <c r="C143" s="36"/>
      <c r="D143" s="94"/>
      <c r="E143" s="3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5.75" customHeight="1">
      <c r="B144" s="3"/>
      <c r="C144" s="36"/>
      <c r="D144" s="94"/>
      <c r="E144" s="3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5.75" customHeight="1">
      <c r="B145" s="3"/>
      <c r="C145" s="36"/>
      <c r="D145" s="94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5.75" customHeight="1">
      <c r="B146" s="3"/>
      <c r="C146" s="36"/>
      <c r="D146" s="94"/>
      <c r="E146" s="3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5.75" customHeight="1">
      <c r="B147" s="3"/>
      <c r="C147" s="36"/>
      <c r="D147" s="94"/>
      <c r="E147" s="3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5.75" customHeight="1">
      <c r="B148" s="3"/>
      <c r="C148" s="36"/>
      <c r="D148" s="94"/>
      <c r="E148" s="3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5.75" customHeight="1">
      <c r="B149" s="3"/>
      <c r="C149" s="36"/>
      <c r="D149" s="94"/>
      <c r="E149" s="3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5.75" customHeight="1">
      <c r="B150" s="3"/>
      <c r="C150" s="36"/>
      <c r="D150" s="94"/>
      <c r="E150" s="3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5.75" customHeight="1">
      <c r="B151" s="3"/>
      <c r="C151" s="36"/>
      <c r="D151" s="94"/>
      <c r="E151" s="3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5.75" customHeight="1">
      <c r="B152" s="3"/>
      <c r="C152" s="36"/>
      <c r="D152" s="94"/>
      <c r="E152" s="3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5.75" customHeight="1">
      <c r="B153" s="3"/>
      <c r="C153" s="36"/>
      <c r="D153" s="94"/>
      <c r="E153" s="3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5.75" customHeight="1">
      <c r="B154" s="3"/>
      <c r="C154" s="36"/>
      <c r="D154" s="94"/>
      <c r="E154" s="3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5.75" customHeight="1">
      <c r="B155" s="3"/>
      <c r="C155" s="36"/>
      <c r="D155" s="94"/>
      <c r="E155" s="3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5.75" customHeight="1">
      <c r="B156" s="3"/>
      <c r="C156" s="36"/>
      <c r="D156" s="94"/>
      <c r="E156" s="3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5.75" customHeight="1">
      <c r="B157" s="3"/>
      <c r="C157" s="36"/>
      <c r="D157" s="94"/>
      <c r="E157" s="3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5.75" customHeight="1">
      <c r="B158" s="3"/>
      <c r="C158" s="36"/>
      <c r="D158" s="94"/>
      <c r="E158" s="3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5.75" customHeight="1">
      <c r="B159" s="3"/>
      <c r="C159" s="36"/>
      <c r="D159" s="94"/>
      <c r="E159" s="3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5.75" customHeight="1">
      <c r="B160" s="3"/>
      <c r="C160" s="36"/>
      <c r="D160" s="94"/>
      <c r="E160" s="3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B161" s="3"/>
      <c r="C161" s="36"/>
      <c r="D161" s="94"/>
      <c r="E161" s="3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6"/>
      <c r="D162" s="94"/>
      <c r="E162" s="3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6"/>
      <c r="D163" s="94"/>
      <c r="E163" s="3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6"/>
      <c r="D164" s="94"/>
      <c r="E164" s="3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6"/>
      <c r="D165" s="94"/>
      <c r="E165" s="3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6"/>
      <c r="D166" s="94"/>
      <c r="E166" s="3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6"/>
      <c r="D167" s="94"/>
      <c r="E167" s="3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6"/>
      <c r="D168" s="94"/>
      <c r="E168" s="3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6"/>
      <c r="D169" s="94"/>
      <c r="E169" s="3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6"/>
      <c r="D170" s="94"/>
      <c r="E170" s="3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6"/>
      <c r="D171" s="94"/>
      <c r="E171" s="3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6"/>
      <c r="D172" s="94"/>
      <c r="E172" s="3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6"/>
      <c r="D173" s="94"/>
      <c r="E173" s="3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6"/>
      <c r="D174" s="94"/>
      <c r="E174" s="3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6"/>
      <c r="D175" s="94"/>
      <c r="E175" s="3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6"/>
      <c r="D176" s="94"/>
      <c r="E176" s="3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6"/>
      <c r="D177" s="94"/>
      <c r="E177" s="3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6"/>
      <c r="D178" s="94"/>
      <c r="E178" s="3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6"/>
      <c r="D179" s="94"/>
      <c r="E179" s="3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6"/>
      <c r="D180" s="94"/>
      <c r="E180" s="3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6"/>
      <c r="D181" s="94"/>
      <c r="E181" s="3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6"/>
      <c r="D182" s="94"/>
      <c r="E182" s="3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6"/>
      <c r="D183" s="94"/>
      <c r="E183" s="3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6"/>
      <c r="D184" s="94"/>
      <c r="E184" s="3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6"/>
      <c r="D185" s="94"/>
      <c r="E185" s="3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6"/>
      <c r="D186" s="94"/>
      <c r="E186" s="3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6"/>
      <c r="D187" s="94"/>
      <c r="E187" s="3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6"/>
      <c r="D188" s="94"/>
      <c r="E188" s="3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6"/>
      <c r="D189" s="94"/>
      <c r="E189" s="3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6"/>
      <c r="D190" s="94"/>
      <c r="E190" s="3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6"/>
      <c r="D191" s="94"/>
      <c r="E191" s="3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6"/>
      <c r="D192" s="94"/>
      <c r="E192" s="3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6"/>
      <c r="D193" s="94"/>
      <c r="E193" s="3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6"/>
      <c r="D194" s="94"/>
      <c r="E194" s="3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6"/>
      <c r="D195" s="94"/>
      <c r="E195" s="3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6"/>
      <c r="D196" s="94"/>
      <c r="E196" s="3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6"/>
      <c r="D197" s="94"/>
      <c r="E197" s="3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6"/>
      <c r="D198" s="94"/>
      <c r="E198" s="3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6"/>
      <c r="D199" s="94"/>
      <c r="E199" s="3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6"/>
      <c r="D200" s="94"/>
      <c r="E200" s="3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6"/>
      <c r="D201" s="94"/>
      <c r="E201" s="3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6"/>
      <c r="D202" s="94"/>
      <c r="E202" s="3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6"/>
      <c r="D203" s="94"/>
      <c r="E203" s="3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6"/>
      <c r="D204" s="94"/>
      <c r="E204" s="3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6"/>
      <c r="D205" s="94"/>
      <c r="E205" s="3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6"/>
      <c r="D206" s="94"/>
      <c r="E206" s="3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6"/>
      <c r="D207" s="94"/>
      <c r="E207" s="3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6"/>
      <c r="D208" s="94"/>
      <c r="E208" s="3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6"/>
      <c r="D209" s="94"/>
      <c r="E209" s="3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6"/>
      <c r="D210" s="94"/>
      <c r="E210" s="3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6"/>
      <c r="D211" s="94"/>
      <c r="E211" s="3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6"/>
      <c r="D212" s="94"/>
      <c r="E212" s="3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6"/>
      <c r="D213" s="94"/>
      <c r="E213" s="3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6"/>
      <c r="D214" s="94"/>
      <c r="E214" s="3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6"/>
      <c r="D215" s="94"/>
      <c r="E215" s="3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6"/>
      <c r="D216" s="94"/>
      <c r="E216" s="3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6"/>
      <c r="D217" s="94"/>
      <c r="E217" s="3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6"/>
      <c r="D218" s="94"/>
      <c r="E218" s="3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6"/>
      <c r="D219" s="94"/>
      <c r="E219" s="3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6"/>
      <c r="D220" s="94"/>
      <c r="E220" s="3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/>
    <row r="222" spans="2:27" ht="15.75" customHeight="1"/>
    <row r="223" spans="2:27" ht="15.75" customHeight="1"/>
    <row r="224" spans="2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2"/>
    <mergeCell ref="A3:H3"/>
  </mergeCells>
  <pageMargins left="0.51180555555555496" right="0.51180555555555496" top="0.78749999999999998" bottom="0.78749999999999998" header="0" footer="0"/>
  <pageSetup paperSize="9" orientation="landscape"/>
  <colBreaks count="1" manualBreakCount="1">
    <brk id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A998"/>
  <sheetViews>
    <sheetView workbookViewId="0">
      <selection activeCell="A20" sqref="A20:XFD21"/>
    </sheetView>
  </sheetViews>
  <sheetFormatPr defaultColWidth="14.453125" defaultRowHeight="15" customHeight="1"/>
  <cols>
    <col min="1" max="1" width="5.08984375" customWidth="1"/>
    <col min="2" max="2" width="20.26953125" customWidth="1"/>
    <col min="3" max="3" width="32.7265625" customWidth="1"/>
    <col min="4" max="4" width="18.7265625" customWidth="1"/>
    <col min="5" max="5" width="15.7265625" customWidth="1"/>
    <col min="6" max="6" width="15.26953125" customWidth="1"/>
    <col min="7" max="7" width="16.08984375" customWidth="1"/>
    <col min="8" max="8" width="40.7265625" customWidth="1"/>
    <col min="9" max="9" width="13" customWidth="1"/>
    <col min="10" max="10" width="16.26953125" customWidth="1"/>
    <col min="11" max="14" width="13" customWidth="1"/>
    <col min="15" max="15" width="9.08984375" customWidth="1"/>
    <col min="16" max="16" width="15" customWidth="1"/>
    <col min="17" max="27" width="9.08984375" customWidth="1"/>
  </cols>
  <sheetData>
    <row r="1" spans="1:27" ht="15" customHeight="1">
      <c r="A1" s="110" t="s">
        <v>0</v>
      </c>
      <c r="B1" s="111"/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8.5" customHeight="1">
      <c r="A2" s="123"/>
      <c r="B2" s="124"/>
      <c r="C2" s="124"/>
      <c r="D2" s="124"/>
      <c r="E2" s="124"/>
      <c r="F2" s="124"/>
      <c r="G2" s="124"/>
      <c r="H2" s="125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8.5" customHeight="1">
      <c r="A3" s="126" t="s">
        <v>287</v>
      </c>
      <c r="B3" s="127"/>
      <c r="C3" s="127"/>
      <c r="D3" s="127"/>
      <c r="E3" s="127"/>
      <c r="F3" s="127"/>
      <c r="G3" s="127"/>
      <c r="H3" s="128"/>
      <c r="I3" s="96"/>
      <c r="J3" s="96"/>
      <c r="K3" s="96"/>
      <c r="L3" s="96"/>
      <c r="M3" s="96"/>
      <c r="N3" s="9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48.75" customHeight="1">
      <c r="A4" s="5" t="s">
        <v>2</v>
      </c>
      <c r="B4" s="101" t="s">
        <v>3</v>
      </c>
      <c r="C4" s="102" t="s">
        <v>4</v>
      </c>
      <c r="D4" s="103" t="s">
        <v>5</v>
      </c>
      <c r="E4" s="102" t="s">
        <v>6</v>
      </c>
      <c r="F4" s="101" t="s">
        <v>7</v>
      </c>
      <c r="G4" s="101" t="s">
        <v>241</v>
      </c>
      <c r="H4" s="101" t="s">
        <v>9</v>
      </c>
      <c r="I4" s="101" t="s">
        <v>10</v>
      </c>
      <c r="J4" s="101" t="s">
        <v>11</v>
      </c>
      <c r="K4" s="101" t="s">
        <v>12</v>
      </c>
      <c r="L4" s="101" t="s">
        <v>13</v>
      </c>
      <c r="M4" s="101" t="s">
        <v>14</v>
      </c>
      <c r="N4" s="101" t="s">
        <v>15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5">
      <c r="A5" s="10">
        <v>1</v>
      </c>
      <c r="B5" s="26" t="s">
        <v>326</v>
      </c>
      <c r="C5" s="106" t="s">
        <v>327</v>
      </c>
      <c r="D5" s="20">
        <v>1835</v>
      </c>
      <c r="E5" s="21">
        <v>6990</v>
      </c>
      <c r="F5" s="107">
        <v>44931</v>
      </c>
      <c r="G5" s="107">
        <v>45013</v>
      </c>
      <c r="H5" s="108" t="s">
        <v>328</v>
      </c>
      <c r="I5" s="57">
        <v>44911</v>
      </c>
      <c r="J5" s="21">
        <v>6990</v>
      </c>
      <c r="K5" s="17"/>
      <c r="L5" s="21"/>
      <c r="M5" s="21"/>
      <c r="N5" s="21"/>
      <c r="O5" s="40"/>
    </row>
    <row r="6" spans="1:27" ht="15.5">
      <c r="A6" s="10">
        <v>2</v>
      </c>
      <c r="B6" s="26" t="s">
        <v>329</v>
      </c>
      <c r="C6" s="106" t="s">
        <v>330</v>
      </c>
      <c r="D6" s="20" t="s">
        <v>331</v>
      </c>
      <c r="E6" s="21">
        <v>5220</v>
      </c>
      <c r="F6" s="107">
        <v>44943</v>
      </c>
      <c r="G6" s="107">
        <v>45013</v>
      </c>
      <c r="H6" s="108" t="s">
        <v>328</v>
      </c>
      <c r="I6" s="57">
        <v>44917</v>
      </c>
      <c r="J6" s="21">
        <v>5220</v>
      </c>
      <c r="K6" s="17"/>
      <c r="L6" s="21"/>
      <c r="M6" s="21"/>
      <c r="N6" s="21"/>
      <c r="O6" s="40"/>
    </row>
    <row r="7" spans="1:27" ht="15.75" customHeight="1">
      <c r="A7" s="10">
        <v>3</v>
      </c>
      <c r="B7" s="26" t="s">
        <v>332</v>
      </c>
      <c r="C7" s="26" t="s">
        <v>333</v>
      </c>
      <c r="D7" s="20">
        <v>1354</v>
      </c>
      <c r="E7" s="21">
        <v>15873.3</v>
      </c>
      <c r="F7" s="107">
        <v>44945</v>
      </c>
      <c r="G7" s="107">
        <v>45013</v>
      </c>
      <c r="H7" s="108" t="s">
        <v>328</v>
      </c>
      <c r="I7" s="57">
        <v>44931</v>
      </c>
      <c r="J7" s="21">
        <v>14944.71</v>
      </c>
      <c r="K7" s="21">
        <v>928.59</v>
      </c>
      <c r="L7" s="21"/>
      <c r="M7" s="21"/>
      <c r="N7" s="2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0">
        <v>4</v>
      </c>
      <c r="B8" s="28" t="s">
        <v>334</v>
      </c>
      <c r="C8" s="93" t="s">
        <v>335</v>
      </c>
      <c r="D8" s="23">
        <v>148</v>
      </c>
      <c r="E8" s="21">
        <v>11990</v>
      </c>
      <c r="F8" s="107">
        <v>44957</v>
      </c>
      <c r="G8" s="107">
        <v>45013</v>
      </c>
      <c r="H8" s="108" t="s">
        <v>328</v>
      </c>
      <c r="I8" s="57">
        <v>44938</v>
      </c>
      <c r="J8" s="21">
        <v>11990</v>
      </c>
      <c r="K8" s="17"/>
      <c r="L8" s="17"/>
      <c r="M8" s="17"/>
      <c r="N8" s="1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5">
      <c r="A9" s="10">
        <v>5</v>
      </c>
      <c r="B9" s="26" t="s">
        <v>336</v>
      </c>
      <c r="C9" s="26" t="s">
        <v>337</v>
      </c>
      <c r="D9" s="20">
        <v>978</v>
      </c>
      <c r="E9" s="21">
        <v>3284</v>
      </c>
      <c r="F9" s="107">
        <v>44957</v>
      </c>
      <c r="G9" s="107">
        <v>45013</v>
      </c>
      <c r="H9" s="108" t="s">
        <v>328</v>
      </c>
      <c r="I9" s="57">
        <v>44916</v>
      </c>
      <c r="J9" s="21">
        <v>3284</v>
      </c>
      <c r="K9" s="17"/>
      <c r="L9" s="21"/>
      <c r="M9" s="21"/>
      <c r="N9" s="21"/>
      <c r="O9" s="40"/>
    </row>
    <row r="10" spans="1:27" ht="15.75" customHeight="1">
      <c r="A10" s="10">
        <v>6</v>
      </c>
      <c r="B10" s="28" t="s">
        <v>338</v>
      </c>
      <c r="C10" s="24" t="s">
        <v>339</v>
      </c>
      <c r="D10" s="23">
        <v>7578</v>
      </c>
      <c r="E10" s="21">
        <v>5400</v>
      </c>
      <c r="F10" s="107">
        <v>44957</v>
      </c>
      <c r="G10" s="107">
        <v>45013</v>
      </c>
      <c r="H10" s="108" t="s">
        <v>328</v>
      </c>
      <c r="I10" s="57">
        <v>44944</v>
      </c>
      <c r="J10" s="21">
        <v>5400</v>
      </c>
      <c r="K10" s="21"/>
      <c r="L10" s="21"/>
      <c r="M10" s="21"/>
      <c r="N10" s="2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5">
      <c r="A11" s="10">
        <v>7</v>
      </c>
      <c r="B11" s="33" t="s">
        <v>340</v>
      </c>
      <c r="C11" s="109" t="s">
        <v>341</v>
      </c>
      <c r="D11" s="34">
        <v>195</v>
      </c>
      <c r="E11" s="35">
        <v>365</v>
      </c>
      <c r="F11" s="107">
        <v>44957</v>
      </c>
      <c r="G11" s="107">
        <v>45013</v>
      </c>
      <c r="H11" s="108" t="s">
        <v>328</v>
      </c>
      <c r="I11" s="59">
        <v>44928</v>
      </c>
      <c r="J11" s="35">
        <v>365</v>
      </c>
      <c r="K11" s="60"/>
      <c r="L11" s="35"/>
      <c r="M11" s="35"/>
      <c r="N11" s="35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5">
      <c r="A12" s="10">
        <v>8</v>
      </c>
      <c r="B12" s="33" t="s">
        <v>342</v>
      </c>
      <c r="C12" s="93" t="s">
        <v>343</v>
      </c>
      <c r="D12" s="34">
        <v>124</v>
      </c>
      <c r="E12" s="35">
        <v>5199.5600000000004</v>
      </c>
      <c r="F12" s="107">
        <v>44963</v>
      </c>
      <c r="G12" s="107">
        <v>45014</v>
      </c>
      <c r="H12" s="108" t="s">
        <v>328</v>
      </c>
      <c r="I12" s="59">
        <v>44938</v>
      </c>
      <c r="J12" s="35">
        <v>5199.5600000000004</v>
      </c>
      <c r="K12" s="60"/>
      <c r="L12" s="35"/>
      <c r="M12" s="35"/>
      <c r="N12" s="35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75" customHeight="1">
      <c r="A13" s="10">
        <v>9</v>
      </c>
      <c r="B13" s="28" t="s">
        <v>344</v>
      </c>
      <c r="C13" s="24" t="s">
        <v>345</v>
      </c>
      <c r="D13" s="23">
        <v>765</v>
      </c>
      <c r="E13" s="21">
        <v>2490</v>
      </c>
      <c r="F13" s="107">
        <v>44963</v>
      </c>
      <c r="G13" s="107">
        <v>45014</v>
      </c>
      <c r="H13" s="108" t="s">
        <v>328</v>
      </c>
      <c r="I13" s="57" t="s">
        <v>346</v>
      </c>
      <c r="J13" s="21">
        <v>2490</v>
      </c>
      <c r="K13" s="21"/>
      <c r="L13" s="21"/>
      <c r="M13" s="21"/>
      <c r="N13" s="2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>
      <c r="A14" s="10">
        <v>10</v>
      </c>
      <c r="B14" s="28" t="s">
        <v>347</v>
      </c>
      <c r="C14" s="24" t="s">
        <v>343</v>
      </c>
      <c r="D14" s="23">
        <v>125</v>
      </c>
      <c r="E14" s="21">
        <v>321.10000000000002</v>
      </c>
      <c r="F14" s="107">
        <v>44965</v>
      </c>
      <c r="G14" s="107">
        <v>45014</v>
      </c>
      <c r="H14" s="108" t="s">
        <v>328</v>
      </c>
      <c r="I14" s="57">
        <v>44938</v>
      </c>
      <c r="J14" s="21">
        <v>321.10000000000002</v>
      </c>
      <c r="K14" s="21"/>
      <c r="L14" s="21"/>
      <c r="M14" s="21"/>
      <c r="N14" s="2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10">
        <v>11</v>
      </c>
      <c r="B15" s="26" t="s">
        <v>348</v>
      </c>
      <c r="C15" s="19" t="s">
        <v>349</v>
      </c>
      <c r="D15" s="20">
        <v>2134</v>
      </c>
      <c r="E15" s="21">
        <v>1687.79</v>
      </c>
      <c r="F15" s="107">
        <v>44966</v>
      </c>
      <c r="G15" s="107">
        <v>45014</v>
      </c>
      <c r="H15" s="108" t="s">
        <v>328</v>
      </c>
      <c r="I15" s="57">
        <v>44949</v>
      </c>
      <c r="J15" s="21">
        <v>1687.79</v>
      </c>
      <c r="K15" s="17"/>
      <c r="L15" s="25"/>
      <c r="M15" s="17"/>
      <c r="N15" s="1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>
      <c r="A16" s="10">
        <v>12</v>
      </c>
      <c r="B16" s="28" t="s">
        <v>350</v>
      </c>
      <c r="C16" s="24" t="s">
        <v>351</v>
      </c>
      <c r="D16" s="23">
        <v>234</v>
      </c>
      <c r="E16" s="21">
        <v>2749</v>
      </c>
      <c r="F16" s="107">
        <v>44991</v>
      </c>
      <c r="G16" s="107">
        <v>45044</v>
      </c>
      <c r="H16" s="108" t="s">
        <v>352</v>
      </c>
      <c r="I16" s="57">
        <v>44987</v>
      </c>
      <c r="J16" s="21">
        <v>2749</v>
      </c>
      <c r="K16" s="21"/>
      <c r="L16" s="21"/>
      <c r="M16" s="21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customHeight="1">
      <c r="A17" s="10">
        <v>13</v>
      </c>
      <c r="B17" s="33" t="s">
        <v>353</v>
      </c>
      <c r="C17" s="33" t="s">
        <v>354</v>
      </c>
      <c r="D17" s="34">
        <v>3944</v>
      </c>
      <c r="E17" s="21">
        <v>1213.3</v>
      </c>
      <c r="F17" s="107">
        <v>45022</v>
      </c>
      <c r="G17" s="107"/>
      <c r="H17" s="108" t="s">
        <v>355</v>
      </c>
      <c r="I17" s="57">
        <v>45000</v>
      </c>
      <c r="J17" s="21">
        <v>1142.32</v>
      </c>
      <c r="K17" s="21">
        <v>70.98</v>
      </c>
      <c r="L17" s="39"/>
      <c r="M17" s="39"/>
      <c r="N17" s="39"/>
      <c r="O17" s="40"/>
    </row>
    <row r="18" spans="1:27" ht="15.75" customHeight="1">
      <c r="A18" s="10">
        <v>14</v>
      </c>
      <c r="B18" s="26" t="s">
        <v>353</v>
      </c>
      <c r="C18" s="26" t="s">
        <v>356</v>
      </c>
      <c r="D18" s="20">
        <v>3945</v>
      </c>
      <c r="E18" s="21">
        <v>606.65</v>
      </c>
      <c r="F18" s="107">
        <v>45035</v>
      </c>
      <c r="G18" s="66"/>
      <c r="H18" s="108" t="s">
        <v>357</v>
      </c>
      <c r="I18" s="57">
        <v>571.16</v>
      </c>
      <c r="J18" s="21">
        <v>35.49</v>
      </c>
      <c r="K18" s="17"/>
      <c r="L18" s="17"/>
      <c r="M18" s="17"/>
      <c r="N18" s="1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>
      <c r="A19" s="10">
        <v>15</v>
      </c>
      <c r="B19" s="24" t="s">
        <v>358</v>
      </c>
      <c r="C19" s="42" t="s">
        <v>359</v>
      </c>
      <c r="D19" s="23">
        <v>11064</v>
      </c>
      <c r="E19" s="21">
        <v>2007.72</v>
      </c>
      <c r="F19" s="107">
        <v>45035</v>
      </c>
      <c r="G19" s="22"/>
      <c r="H19" s="108" t="s">
        <v>360</v>
      </c>
      <c r="I19" s="57"/>
      <c r="J19" s="21"/>
      <c r="K19" s="17"/>
      <c r="L19" s="17"/>
      <c r="M19" s="17"/>
      <c r="N19" s="1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>
      <c r="A20" s="10"/>
      <c r="B20" s="23"/>
      <c r="C20" s="21"/>
      <c r="D20" s="20" t="s">
        <v>111</v>
      </c>
      <c r="E20" s="21">
        <f>SUM(E5:E19)</f>
        <v>65397.420000000006</v>
      </c>
      <c r="F20" s="57"/>
      <c r="G20" s="57"/>
      <c r="H20" s="23"/>
      <c r="I20" s="57"/>
      <c r="J20" s="21"/>
      <c r="K20" s="17"/>
      <c r="L20" s="17"/>
      <c r="M20" s="17"/>
      <c r="N20" s="1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>
      <c r="A21" s="99"/>
      <c r="B21" s="99"/>
      <c r="C21" s="36"/>
      <c r="D21" s="3"/>
      <c r="E21" s="36"/>
      <c r="F21" s="100"/>
      <c r="G21" s="100"/>
      <c r="H21" s="3"/>
      <c r="I21" s="100"/>
      <c r="J21" s="36"/>
      <c r="K21" s="36"/>
      <c r="L21" s="36"/>
      <c r="M21" s="36"/>
      <c r="N21" s="3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>
      <c r="A22" s="99"/>
      <c r="B22" s="3"/>
      <c r="C22" s="36"/>
      <c r="D22" s="94"/>
      <c r="E22" s="3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>
      <c r="A23" s="119" t="s">
        <v>197</v>
      </c>
      <c r="B23" s="120"/>
      <c r="C23" s="120"/>
      <c r="D23" s="120"/>
      <c r="E23" s="120"/>
      <c r="F23" s="120"/>
      <c r="G23" s="120"/>
      <c r="H23" s="121"/>
      <c r="I23" s="50"/>
      <c r="J23" s="50"/>
      <c r="K23" s="50"/>
      <c r="L23" s="50"/>
      <c r="M23" s="50"/>
      <c r="N23" s="5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48.75" customHeight="1">
      <c r="A24" s="5" t="s">
        <v>2</v>
      </c>
      <c r="B24" s="101" t="s">
        <v>3</v>
      </c>
      <c r="C24" s="102" t="s">
        <v>4</v>
      </c>
      <c r="D24" s="103" t="s">
        <v>5</v>
      </c>
      <c r="E24" s="102" t="s">
        <v>6</v>
      </c>
      <c r="F24" s="101" t="s">
        <v>7</v>
      </c>
      <c r="G24" s="101" t="s">
        <v>8</v>
      </c>
      <c r="H24" s="101" t="s">
        <v>9</v>
      </c>
      <c r="I24" s="101" t="s">
        <v>10</v>
      </c>
      <c r="J24" s="101" t="s">
        <v>11</v>
      </c>
      <c r="K24" s="101" t="s">
        <v>12</v>
      </c>
      <c r="L24" s="101" t="s">
        <v>13</v>
      </c>
      <c r="M24" s="101" t="s">
        <v>14</v>
      </c>
      <c r="N24" s="101" t="s">
        <v>15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>
      <c r="A25" s="10">
        <v>1</v>
      </c>
      <c r="B25" s="26"/>
      <c r="C25" s="26"/>
      <c r="D25" s="20"/>
      <c r="E25" s="21"/>
      <c r="F25" s="57"/>
      <c r="G25" s="66"/>
      <c r="H25" s="23"/>
      <c r="I25" s="57"/>
      <c r="J25" s="21"/>
      <c r="K25" s="21"/>
      <c r="L25" s="21"/>
      <c r="M25" s="21"/>
      <c r="N25" s="2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>
      <c r="A26" s="10">
        <v>2</v>
      </c>
      <c r="B26" s="26"/>
      <c r="C26" s="26"/>
      <c r="D26" s="20"/>
      <c r="E26" s="21"/>
      <c r="F26" s="57"/>
      <c r="G26" s="66"/>
      <c r="H26" s="23"/>
      <c r="I26" s="57"/>
      <c r="J26" s="21"/>
      <c r="K26" s="21"/>
      <c r="L26" s="21"/>
      <c r="M26" s="21"/>
      <c r="N26" s="2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>
      <c r="A27" s="10">
        <v>3</v>
      </c>
      <c r="B27" s="26"/>
      <c r="C27" s="26"/>
      <c r="D27" s="20"/>
      <c r="E27" s="21"/>
      <c r="F27" s="57"/>
      <c r="G27" s="66"/>
      <c r="H27" s="23"/>
      <c r="I27" s="57"/>
      <c r="J27" s="21"/>
      <c r="K27" s="21"/>
      <c r="L27" s="21"/>
      <c r="M27" s="21"/>
      <c r="N27" s="2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>
      <c r="A28" s="10">
        <v>7</v>
      </c>
      <c r="B28" s="26"/>
      <c r="C28" s="26"/>
      <c r="D28" s="20"/>
      <c r="E28" s="21"/>
      <c r="F28" s="57"/>
      <c r="G28" s="66"/>
      <c r="H28" s="58"/>
      <c r="I28" s="57"/>
      <c r="J28" s="21"/>
      <c r="K28" s="21"/>
      <c r="L28" s="21"/>
      <c r="M28" s="21"/>
      <c r="N28" s="2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>
      <c r="A29" s="10">
        <v>8</v>
      </c>
      <c r="B29" s="26"/>
      <c r="C29" s="26"/>
      <c r="D29" s="20"/>
      <c r="E29" s="21"/>
      <c r="F29" s="57"/>
      <c r="G29" s="66"/>
      <c r="H29" s="58"/>
      <c r="I29" s="57"/>
      <c r="J29" s="21"/>
      <c r="K29" s="21"/>
      <c r="L29" s="21"/>
      <c r="M29" s="21"/>
      <c r="N29" s="2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>
      <c r="A30" s="10"/>
      <c r="B30" s="26"/>
      <c r="C30" s="26"/>
      <c r="D30" s="20"/>
      <c r="E30" s="21"/>
      <c r="F30" s="57"/>
      <c r="G30" s="66"/>
      <c r="H30" s="58"/>
      <c r="I30" s="57"/>
      <c r="J30" s="21"/>
      <c r="K30" s="21"/>
      <c r="L30" s="21"/>
      <c r="M30" s="21"/>
      <c r="N30" s="2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>
      <c r="A31" s="10"/>
      <c r="B31" s="23"/>
      <c r="C31" s="21"/>
      <c r="D31" s="20" t="s">
        <v>111</v>
      </c>
      <c r="E31" s="21">
        <f>SUM(E28)</f>
        <v>0</v>
      </c>
      <c r="F31" s="57"/>
      <c r="G31" s="57"/>
      <c r="H31" s="23"/>
      <c r="I31" s="57"/>
      <c r="J31" s="21"/>
      <c r="K31" s="17"/>
      <c r="L31" s="17"/>
      <c r="M31" s="17"/>
      <c r="N31" s="1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>
      <c r="B32" s="3"/>
      <c r="C32" s="36"/>
      <c r="D32" s="94"/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40"/>
      <c r="C33" s="36"/>
      <c r="D33" s="94"/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99"/>
      <c r="B34" s="40"/>
      <c r="H34" s="40"/>
      <c r="I34" s="40"/>
      <c r="J34" s="36"/>
      <c r="K34" s="36"/>
      <c r="L34" s="36"/>
      <c r="M34" s="36"/>
      <c r="N34" s="36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99"/>
      <c r="B35" s="40"/>
      <c r="H35" s="40"/>
      <c r="I35" s="40"/>
      <c r="J35" s="36"/>
      <c r="K35" s="36"/>
      <c r="L35" s="36"/>
      <c r="M35" s="36"/>
      <c r="N35" s="36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>
      <c r="A36" s="99"/>
      <c r="B36" s="40"/>
      <c r="H36" s="40"/>
      <c r="I36" s="40"/>
      <c r="J36" s="36"/>
      <c r="K36" s="36"/>
      <c r="L36" s="36"/>
      <c r="M36" s="36"/>
      <c r="N36" s="36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99"/>
      <c r="B37" s="40"/>
      <c r="H37" s="40"/>
      <c r="I37" s="40"/>
      <c r="J37" s="36"/>
      <c r="K37" s="36"/>
      <c r="L37" s="36"/>
      <c r="M37" s="36"/>
      <c r="N37" s="3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99"/>
      <c r="B38" s="40"/>
      <c r="H38" s="40"/>
      <c r="I38" s="40"/>
      <c r="J38" s="36"/>
      <c r="K38" s="36"/>
      <c r="L38" s="36"/>
      <c r="M38" s="36"/>
      <c r="N38" s="3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99"/>
      <c r="B39" s="40"/>
      <c r="H39" s="40"/>
      <c r="I39" s="40"/>
      <c r="J39" s="36"/>
      <c r="K39" s="36"/>
      <c r="L39" s="36"/>
      <c r="M39" s="36"/>
      <c r="N39" s="3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40"/>
      <c r="B40" s="3"/>
      <c r="C40" s="36"/>
      <c r="D40" s="94"/>
      <c r="E40" s="3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40"/>
      <c r="B41" s="3"/>
      <c r="C41" s="36"/>
      <c r="D41" s="94"/>
      <c r="E41" s="3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B42" s="3"/>
      <c r="C42" s="36"/>
      <c r="D42" s="94"/>
      <c r="E42" s="3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B43" s="3"/>
      <c r="C43" s="36"/>
      <c r="D43" s="94"/>
      <c r="E43" s="3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B44" s="3"/>
      <c r="C44" s="36"/>
      <c r="D44" s="94"/>
      <c r="E44" s="3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B45" s="3"/>
      <c r="C45" s="36"/>
      <c r="D45" s="94"/>
      <c r="E45" s="3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B46" s="3"/>
      <c r="C46" s="36"/>
      <c r="D46" s="94"/>
      <c r="E46" s="3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B47" s="3"/>
      <c r="C47" s="36"/>
      <c r="D47" s="94"/>
      <c r="E47" s="3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B48" s="3"/>
      <c r="C48" s="36"/>
      <c r="D48" s="94"/>
      <c r="E48" s="3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5.75" customHeight="1">
      <c r="B49" s="3"/>
      <c r="C49" s="36"/>
      <c r="D49" s="94"/>
      <c r="E49" s="3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5.75" customHeight="1">
      <c r="B50" s="3"/>
      <c r="C50" s="36"/>
      <c r="D50" s="94"/>
      <c r="E50" s="3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5.75" customHeight="1">
      <c r="B51" s="3"/>
      <c r="C51" s="36"/>
      <c r="D51" s="94"/>
      <c r="E51" s="3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5.75" customHeight="1">
      <c r="B52" s="3"/>
      <c r="C52" s="36"/>
      <c r="D52" s="94"/>
      <c r="E52" s="3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5.75" customHeight="1">
      <c r="B53" s="3"/>
      <c r="C53" s="36"/>
      <c r="D53" s="94"/>
      <c r="E53" s="3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5.75" customHeight="1">
      <c r="B54" s="3"/>
      <c r="C54" s="36"/>
      <c r="D54" s="94"/>
      <c r="E54" s="3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5.75" customHeight="1">
      <c r="B55" s="3"/>
      <c r="C55" s="36"/>
      <c r="D55" s="94"/>
      <c r="E55" s="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5.75" customHeight="1">
      <c r="B56" s="3"/>
      <c r="C56" s="36"/>
      <c r="D56" s="94"/>
      <c r="E56" s="3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5.75" customHeight="1">
      <c r="B57" s="3"/>
      <c r="C57" s="36"/>
      <c r="D57" s="94"/>
      <c r="E57" s="3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5.75" customHeight="1">
      <c r="B58" s="3"/>
      <c r="C58" s="36"/>
      <c r="D58" s="94"/>
      <c r="E58" s="3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5.75" customHeight="1">
      <c r="B59" s="3"/>
      <c r="C59" s="36"/>
      <c r="D59" s="94"/>
      <c r="E59" s="3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5.75" customHeight="1">
      <c r="B60" s="3"/>
      <c r="C60" s="36"/>
      <c r="D60" s="94"/>
      <c r="E60" s="3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5.75" customHeight="1">
      <c r="B61" s="3"/>
      <c r="C61" s="36"/>
      <c r="D61" s="94"/>
      <c r="E61" s="3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 customHeight="1">
      <c r="B62" s="3"/>
      <c r="C62" s="36"/>
      <c r="D62" s="94"/>
      <c r="E62" s="3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5.75" customHeight="1">
      <c r="B63" s="3"/>
      <c r="C63" s="36"/>
      <c r="D63" s="94"/>
      <c r="E63" s="3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5.75" customHeight="1">
      <c r="B64" s="3"/>
      <c r="C64" s="36"/>
      <c r="D64" s="94"/>
      <c r="E64" s="3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5.75" customHeight="1">
      <c r="B65" s="3"/>
      <c r="C65" s="36"/>
      <c r="D65" s="94"/>
      <c r="E65" s="3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5.75" customHeight="1">
      <c r="B66" s="3"/>
      <c r="C66" s="36"/>
      <c r="D66" s="94"/>
      <c r="E66" s="3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5.75" customHeight="1">
      <c r="B67" s="3"/>
      <c r="C67" s="36"/>
      <c r="D67" s="94"/>
      <c r="E67" s="3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5.75" customHeight="1">
      <c r="B68" s="3"/>
      <c r="C68" s="36"/>
      <c r="D68" s="94"/>
      <c r="E68" s="3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5.75" customHeight="1">
      <c r="B69" s="3"/>
      <c r="C69" s="36"/>
      <c r="D69" s="94"/>
      <c r="E69" s="3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5.75" customHeight="1">
      <c r="B70" s="3"/>
      <c r="C70" s="36"/>
      <c r="D70" s="94"/>
      <c r="E70" s="3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5.75" customHeight="1">
      <c r="B71" s="3"/>
      <c r="C71" s="36"/>
      <c r="D71" s="94"/>
      <c r="E71" s="3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5.75" customHeight="1">
      <c r="B72" s="3"/>
      <c r="C72" s="36"/>
      <c r="D72" s="94"/>
      <c r="E72" s="3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5.75" customHeight="1">
      <c r="B73" s="3"/>
      <c r="C73" s="36"/>
      <c r="D73" s="94"/>
      <c r="E73" s="3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5.75" customHeight="1">
      <c r="B74" s="3"/>
      <c r="C74" s="36"/>
      <c r="D74" s="94"/>
      <c r="E74" s="3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5.75" customHeight="1">
      <c r="B75" s="3"/>
      <c r="C75" s="36"/>
      <c r="D75" s="94"/>
      <c r="E75" s="3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5.75" customHeight="1">
      <c r="B76" s="3"/>
      <c r="C76" s="36"/>
      <c r="D76" s="94"/>
      <c r="E76" s="3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5.75" customHeight="1">
      <c r="B77" s="3"/>
      <c r="C77" s="36"/>
      <c r="D77" s="94"/>
      <c r="E77" s="3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5.75" customHeight="1">
      <c r="B78" s="3"/>
      <c r="C78" s="36"/>
      <c r="D78" s="94"/>
      <c r="E78" s="3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5.75" customHeight="1">
      <c r="B79" s="3"/>
      <c r="C79" s="36"/>
      <c r="D79" s="94"/>
      <c r="E79" s="3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5.75" customHeight="1">
      <c r="B80" s="3"/>
      <c r="C80" s="36"/>
      <c r="D80" s="94"/>
      <c r="E80" s="3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5.75" customHeight="1">
      <c r="B81" s="3"/>
      <c r="C81" s="36"/>
      <c r="D81" s="94"/>
      <c r="E81" s="3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5.75" customHeight="1">
      <c r="B82" s="3"/>
      <c r="C82" s="36"/>
      <c r="D82" s="94"/>
      <c r="E82" s="3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5.75" customHeight="1">
      <c r="B83" s="3"/>
      <c r="C83" s="36"/>
      <c r="D83" s="94"/>
      <c r="E83" s="3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5.75" customHeight="1">
      <c r="B84" s="3"/>
      <c r="C84" s="36"/>
      <c r="D84" s="94"/>
      <c r="E84" s="3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5.75" customHeight="1">
      <c r="B85" s="3"/>
      <c r="C85" s="36"/>
      <c r="D85" s="94"/>
      <c r="E85" s="3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5.75" customHeight="1">
      <c r="B86" s="3"/>
      <c r="C86" s="36"/>
      <c r="D86" s="94"/>
      <c r="E86" s="3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5.75" customHeight="1">
      <c r="B87" s="3"/>
      <c r="C87" s="36"/>
      <c r="D87" s="94"/>
      <c r="E87" s="3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5.75" customHeight="1">
      <c r="B88" s="3"/>
      <c r="C88" s="36"/>
      <c r="D88" s="94"/>
      <c r="E88" s="3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5.75" customHeight="1">
      <c r="B89" s="3"/>
      <c r="C89" s="36"/>
      <c r="D89" s="94"/>
      <c r="E89" s="3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5.75" customHeight="1">
      <c r="B90" s="3"/>
      <c r="C90" s="36"/>
      <c r="D90" s="94"/>
      <c r="E90" s="3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5.75" customHeight="1">
      <c r="B91" s="3"/>
      <c r="C91" s="36"/>
      <c r="D91" s="94"/>
      <c r="E91" s="3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5.75" customHeight="1">
      <c r="B92" s="3"/>
      <c r="C92" s="36"/>
      <c r="D92" s="94"/>
      <c r="E92" s="3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5.75" customHeight="1">
      <c r="B93" s="3"/>
      <c r="C93" s="36"/>
      <c r="D93" s="94"/>
      <c r="E93" s="3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5.75" customHeight="1">
      <c r="B94" s="3"/>
      <c r="C94" s="36"/>
      <c r="D94" s="94"/>
      <c r="E94" s="3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5.75" customHeight="1">
      <c r="B95" s="3"/>
      <c r="C95" s="36"/>
      <c r="D95" s="94"/>
      <c r="E95" s="3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5.75" customHeight="1">
      <c r="B96" s="3"/>
      <c r="C96" s="36"/>
      <c r="D96" s="94"/>
      <c r="E96" s="3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5.75" customHeight="1">
      <c r="B97" s="3"/>
      <c r="C97" s="36"/>
      <c r="D97" s="94"/>
      <c r="E97" s="3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5.75" customHeight="1">
      <c r="B98" s="3"/>
      <c r="C98" s="36"/>
      <c r="D98" s="94"/>
      <c r="E98" s="3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5.75" customHeight="1">
      <c r="B99" s="3"/>
      <c r="C99" s="36"/>
      <c r="D99" s="94"/>
      <c r="E99" s="3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5.75" customHeight="1">
      <c r="B100" s="3"/>
      <c r="C100" s="36"/>
      <c r="D100" s="94"/>
      <c r="E100" s="3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5.75" customHeight="1">
      <c r="B101" s="3"/>
      <c r="C101" s="36"/>
      <c r="D101" s="94"/>
      <c r="E101" s="3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5.75" customHeight="1">
      <c r="B102" s="3"/>
      <c r="C102" s="36"/>
      <c r="D102" s="94"/>
      <c r="E102" s="3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5.75" customHeight="1">
      <c r="B103" s="3"/>
      <c r="C103" s="36"/>
      <c r="D103" s="94"/>
      <c r="E103" s="3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5.75" customHeight="1">
      <c r="B104" s="3"/>
      <c r="C104" s="36"/>
      <c r="D104" s="94"/>
      <c r="E104" s="3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5.75" customHeight="1">
      <c r="B105" s="3"/>
      <c r="C105" s="36"/>
      <c r="D105" s="94"/>
      <c r="E105" s="3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5.75" customHeight="1">
      <c r="B106" s="3"/>
      <c r="C106" s="36"/>
      <c r="D106" s="94"/>
      <c r="E106" s="3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5.75" customHeight="1">
      <c r="B107" s="3"/>
      <c r="C107" s="36"/>
      <c r="D107" s="94"/>
      <c r="E107" s="3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5.75" customHeight="1">
      <c r="B108" s="3"/>
      <c r="C108" s="36"/>
      <c r="D108" s="94"/>
      <c r="E108" s="3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5.75" customHeight="1">
      <c r="B109" s="3"/>
      <c r="C109" s="36"/>
      <c r="D109" s="94"/>
      <c r="E109" s="3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5.75" customHeight="1">
      <c r="B110" s="3"/>
      <c r="C110" s="36"/>
      <c r="D110" s="94"/>
      <c r="E110" s="3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5.75" customHeight="1">
      <c r="B111" s="3"/>
      <c r="C111" s="36"/>
      <c r="D111" s="94"/>
      <c r="E111" s="3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5.75" customHeight="1">
      <c r="B112" s="3"/>
      <c r="C112" s="36"/>
      <c r="D112" s="94"/>
      <c r="E112" s="3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5.75" customHeight="1">
      <c r="B113" s="3"/>
      <c r="C113" s="36"/>
      <c r="D113" s="94"/>
      <c r="E113" s="3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5.75" customHeight="1">
      <c r="B114" s="3"/>
      <c r="C114" s="36"/>
      <c r="D114" s="94"/>
      <c r="E114" s="3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5.75" customHeight="1">
      <c r="B115" s="3"/>
      <c r="C115" s="36"/>
      <c r="D115" s="94"/>
      <c r="E115" s="3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5.75" customHeight="1">
      <c r="B116" s="3"/>
      <c r="C116" s="36"/>
      <c r="D116" s="94"/>
      <c r="E116" s="3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5.75" customHeight="1">
      <c r="B117" s="3"/>
      <c r="C117" s="36"/>
      <c r="D117" s="94"/>
      <c r="E117" s="3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5.75" customHeight="1">
      <c r="B118" s="3"/>
      <c r="C118" s="36"/>
      <c r="D118" s="94"/>
      <c r="E118" s="3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5.75" customHeight="1">
      <c r="B119" s="3"/>
      <c r="C119" s="36"/>
      <c r="D119" s="94"/>
      <c r="E119" s="3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5.75" customHeight="1">
      <c r="B120" s="3"/>
      <c r="C120" s="36"/>
      <c r="D120" s="94"/>
      <c r="E120" s="3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5.75" customHeight="1">
      <c r="B121" s="3"/>
      <c r="C121" s="36"/>
      <c r="D121" s="94"/>
      <c r="E121" s="3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5.75" customHeight="1">
      <c r="B122" s="3"/>
      <c r="C122" s="36"/>
      <c r="D122" s="94"/>
      <c r="E122" s="3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5.75" customHeight="1">
      <c r="B123" s="3"/>
      <c r="C123" s="36"/>
      <c r="D123" s="94"/>
      <c r="E123" s="3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5.75" customHeight="1">
      <c r="B124" s="3"/>
      <c r="C124" s="36"/>
      <c r="D124" s="94"/>
      <c r="E124" s="3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5.75" customHeight="1">
      <c r="B125" s="3"/>
      <c r="C125" s="36"/>
      <c r="D125" s="94"/>
      <c r="E125" s="3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5.75" customHeight="1">
      <c r="B126" s="3"/>
      <c r="C126" s="36"/>
      <c r="D126" s="94"/>
      <c r="E126" s="3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5.75" customHeight="1">
      <c r="B127" s="3"/>
      <c r="C127" s="36"/>
      <c r="D127" s="94"/>
      <c r="E127" s="3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5.75" customHeight="1">
      <c r="B128" s="3"/>
      <c r="C128" s="36"/>
      <c r="D128" s="94"/>
      <c r="E128" s="3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5.75" customHeight="1">
      <c r="B129" s="3"/>
      <c r="C129" s="36"/>
      <c r="D129" s="94"/>
      <c r="E129" s="3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5.75" customHeight="1">
      <c r="B130" s="3"/>
      <c r="C130" s="36"/>
      <c r="D130" s="94"/>
      <c r="E130" s="3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5.75" customHeight="1">
      <c r="B131" s="3"/>
      <c r="C131" s="36"/>
      <c r="D131" s="94"/>
      <c r="E131" s="3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5.75" customHeight="1">
      <c r="B132" s="3"/>
      <c r="C132" s="36"/>
      <c r="D132" s="94"/>
      <c r="E132" s="3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5.75" customHeight="1">
      <c r="B133" s="3"/>
      <c r="C133" s="36"/>
      <c r="D133" s="94"/>
      <c r="E133" s="3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5.75" customHeight="1">
      <c r="B134" s="3"/>
      <c r="C134" s="36"/>
      <c r="D134" s="94"/>
      <c r="E134" s="3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5.75" customHeight="1">
      <c r="B135" s="3"/>
      <c r="C135" s="36"/>
      <c r="D135" s="94"/>
      <c r="E135" s="3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5.75" customHeight="1">
      <c r="B136" s="3"/>
      <c r="C136" s="36"/>
      <c r="D136" s="94"/>
      <c r="E136" s="3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5.75" customHeight="1">
      <c r="B137" s="3"/>
      <c r="C137" s="36"/>
      <c r="D137" s="94"/>
      <c r="E137" s="3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5.75" customHeight="1">
      <c r="B138" s="3"/>
      <c r="C138" s="36"/>
      <c r="D138" s="94"/>
      <c r="E138" s="3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5.75" customHeight="1">
      <c r="B139" s="3"/>
      <c r="C139" s="36"/>
      <c r="D139" s="94"/>
      <c r="E139" s="3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5.75" customHeight="1">
      <c r="B140" s="3"/>
      <c r="C140" s="36"/>
      <c r="D140" s="94"/>
      <c r="E140" s="3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5.75" customHeight="1">
      <c r="B141" s="3"/>
      <c r="C141" s="36"/>
      <c r="D141" s="94"/>
      <c r="E141" s="3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5.75" customHeight="1">
      <c r="B142" s="3"/>
      <c r="C142" s="36"/>
      <c r="D142" s="94"/>
      <c r="E142" s="3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5.75" customHeight="1">
      <c r="B143" s="3"/>
      <c r="C143" s="36"/>
      <c r="D143" s="94"/>
      <c r="E143" s="3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5.75" customHeight="1">
      <c r="B144" s="3"/>
      <c r="C144" s="36"/>
      <c r="D144" s="94"/>
      <c r="E144" s="3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5.75" customHeight="1">
      <c r="B145" s="3"/>
      <c r="C145" s="36"/>
      <c r="D145" s="94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5.75" customHeight="1">
      <c r="B146" s="3"/>
      <c r="C146" s="36"/>
      <c r="D146" s="94"/>
      <c r="E146" s="3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5.75" customHeight="1">
      <c r="B147" s="3"/>
      <c r="C147" s="36"/>
      <c r="D147" s="94"/>
      <c r="E147" s="3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5.75" customHeight="1">
      <c r="B148" s="3"/>
      <c r="C148" s="36"/>
      <c r="D148" s="94"/>
      <c r="E148" s="3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5.75" customHeight="1">
      <c r="B149" s="3"/>
      <c r="C149" s="36"/>
      <c r="D149" s="94"/>
      <c r="E149" s="3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5.75" customHeight="1">
      <c r="B150" s="3"/>
      <c r="C150" s="36"/>
      <c r="D150" s="94"/>
      <c r="E150" s="3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5.75" customHeight="1">
      <c r="B151" s="3"/>
      <c r="C151" s="36"/>
      <c r="D151" s="94"/>
      <c r="E151" s="3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5.75" customHeight="1">
      <c r="B152" s="3"/>
      <c r="C152" s="36"/>
      <c r="D152" s="94"/>
      <c r="E152" s="3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5.75" customHeight="1">
      <c r="B153" s="3"/>
      <c r="C153" s="36"/>
      <c r="D153" s="94"/>
      <c r="E153" s="3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5.75" customHeight="1">
      <c r="B154" s="3"/>
      <c r="C154" s="36"/>
      <c r="D154" s="94"/>
      <c r="E154" s="3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5.75" customHeight="1">
      <c r="B155" s="3"/>
      <c r="C155" s="36"/>
      <c r="D155" s="94"/>
      <c r="E155" s="3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5.75" customHeight="1">
      <c r="B156" s="3"/>
      <c r="C156" s="36"/>
      <c r="D156" s="94"/>
      <c r="E156" s="3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5.75" customHeight="1">
      <c r="B157" s="3"/>
      <c r="C157" s="36"/>
      <c r="D157" s="94"/>
      <c r="E157" s="3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5.75" customHeight="1">
      <c r="B158" s="3"/>
      <c r="C158" s="36"/>
      <c r="D158" s="94"/>
      <c r="E158" s="3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5.75" customHeight="1">
      <c r="B159" s="3"/>
      <c r="C159" s="36"/>
      <c r="D159" s="94"/>
      <c r="E159" s="3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5.75" customHeight="1">
      <c r="B160" s="3"/>
      <c r="C160" s="36"/>
      <c r="D160" s="94"/>
      <c r="E160" s="3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B161" s="3"/>
      <c r="C161" s="36"/>
      <c r="D161" s="94"/>
      <c r="E161" s="3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6"/>
      <c r="D162" s="94"/>
      <c r="E162" s="3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6"/>
      <c r="D163" s="94"/>
      <c r="E163" s="3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6"/>
      <c r="D164" s="94"/>
      <c r="E164" s="3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6"/>
      <c r="D165" s="94"/>
      <c r="E165" s="3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6"/>
      <c r="D166" s="94"/>
      <c r="E166" s="3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6"/>
      <c r="D167" s="94"/>
      <c r="E167" s="3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6"/>
      <c r="D168" s="94"/>
      <c r="E168" s="3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6"/>
      <c r="D169" s="94"/>
      <c r="E169" s="3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6"/>
      <c r="D170" s="94"/>
      <c r="E170" s="3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6"/>
      <c r="D171" s="94"/>
      <c r="E171" s="3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6"/>
      <c r="D172" s="94"/>
      <c r="E172" s="3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6"/>
      <c r="D173" s="94"/>
      <c r="E173" s="3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6"/>
      <c r="D174" s="94"/>
      <c r="E174" s="3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6"/>
      <c r="D175" s="94"/>
      <c r="E175" s="3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6"/>
      <c r="D176" s="94"/>
      <c r="E176" s="3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6"/>
      <c r="D177" s="94"/>
      <c r="E177" s="3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6"/>
      <c r="D178" s="94"/>
      <c r="E178" s="3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6"/>
      <c r="D179" s="94"/>
      <c r="E179" s="3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6"/>
      <c r="D180" s="94"/>
      <c r="E180" s="3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6"/>
      <c r="D181" s="94"/>
      <c r="E181" s="3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6"/>
      <c r="D182" s="94"/>
      <c r="E182" s="3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6"/>
      <c r="D183" s="94"/>
      <c r="E183" s="3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6"/>
      <c r="D184" s="94"/>
      <c r="E184" s="3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6"/>
      <c r="D185" s="94"/>
      <c r="E185" s="3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6"/>
      <c r="D186" s="94"/>
      <c r="E186" s="3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6"/>
      <c r="D187" s="94"/>
      <c r="E187" s="3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6"/>
      <c r="D188" s="94"/>
      <c r="E188" s="3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6"/>
      <c r="D189" s="94"/>
      <c r="E189" s="3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6"/>
      <c r="D190" s="94"/>
      <c r="E190" s="3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6"/>
      <c r="D191" s="94"/>
      <c r="E191" s="3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6"/>
      <c r="D192" s="94"/>
      <c r="E192" s="3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6"/>
      <c r="D193" s="94"/>
      <c r="E193" s="3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6"/>
      <c r="D194" s="94"/>
      <c r="E194" s="3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6"/>
      <c r="D195" s="94"/>
      <c r="E195" s="3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6"/>
      <c r="D196" s="94"/>
      <c r="E196" s="3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6"/>
      <c r="D197" s="94"/>
      <c r="E197" s="3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6"/>
      <c r="D198" s="94"/>
      <c r="E198" s="3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6"/>
      <c r="D199" s="94"/>
      <c r="E199" s="3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6"/>
      <c r="D200" s="94"/>
      <c r="E200" s="3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6"/>
      <c r="D201" s="94"/>
      <c r="E201" s="3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6"/>
      <c r="D202" s="94"/>
      <c r="E202" s="3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6"/>
      <c r="D203" s="94"/>
      <c r="E203" s="3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6"/>
      <c r="D204" s="94"/>
      <c r="E204" s="3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6"/>
      <c r="D205" s="94"/>
      <c r="E205" s="3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6"/>
      <c r="D206" s="94"/>
      <c r="E206" s="3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6"/>
      <c r="D207" s="94"/>
      <c r="E207" s="3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6"/>
      <c r="D208" s="94"/>
      <c r="E208" s="3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6"/>
      <c r="D209" s="94"/>
      <c r="E209" s="3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6"/>
      <c r="D210" s="94"/>
      <c r="E210" s="3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6"/>
      <c r="D211" s="94"/>
      <c r="E211" s="3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6"/>
      <c r="D212" s="94"/>
      <c r="E212" s="3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6"/>
      <c r="D213" s="94"/>
      <c r="E213" s="3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6"/>
      <c r="D214" s="94"/>
      <c r="E214" s="3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6"/>
      <c r="D215" s="94"/>
      <c r="E215" s="3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6"/>
      <c r="D216" s="94"/>
      <c r="E216" s="3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6"/>
      <c r="D217" s="94"/>
      <c r="E217" s="3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6"/>
      <c r="D218" s="94"/>
      <c r="E218" s="3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6"/>
      <c r="D219" s="94"/>
      <c r="E219" s="3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6"/>
      <c r="D220" s="94"/>
      <c r="E220" s="3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6"/>
      <c r="D221" s="94"/>
      <c r="E221" s="3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6"/>
      <c r="D222" s="94"/>
      <c r="E222" s="3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6"/>
      <c r="D223" s="94"/>
      <c r="E223" s="3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6"/>
      <c r="D224" s="94"/>
      <c r="E224" s="3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6"/>
      <c r="D225" s="94"/>
      <c r="E225" s="3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6"/>
      <c r="D226" s="94"/>
      <c r="E226" s="3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6"/>
      <c r="D227" s="94"/>
      <c r="E227" s="3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6"/>
      <c r="D228" s="94"/>
      <c r="E228" s="3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6"/>
      <c r="D229" s="94"/>
      <c r="E229" s="3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6"/>
      <c r="D230" s="94"/>
      <c r="E230" s="3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6"/>
      <c r="D231" s="94"/>
      <c r="E231" s="3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/>
    <row r="233" spans="2:27" ht="15.75" customHeight="1"/>
    <row r="234" spans="2:27" ht="15.75" customHeight="1"/>
    <row r="235" spans="2:27" ht="15.75" customHeight="1"/>
    <row r="236" spans="2:27" ht="15.75" customHeight="1"/>
    <row r="237" spans="2:27" ht="15.75" customHeight="1"/>
    <row r="238" spans="2:27" ht="15.75" customHeight="1"/>
    <row r="239" spans="2:27" ht="15.75" customHeight="1"/>
    <row r="240" spans="2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">
    <mergeCell ref="A1:H2"/>
    <mergeCell ref="A3:H3"/>
    <mergeCell ref="A23:H23"/>
  </mergeCells>
  <pageMargins left="0.51180555555555496" right="0.51180555555555496" top="0.78749999999999998" bottom="0.78749999999999998" header="0" footer="0"/>
  <pageSetup paperSize="9" orientation="landscape"/>
  <colBreaks count="1" manualBreakCount="1">
    <brk id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A999"/>
  <sheetViews>
    <sheetView workbookViewId="0">
      <selection activeCell="A6" sqref="A6:XFD6"/>
    </sheetView>
  </sheetViews>
  <sheetFormatPr defaultColWidth="14.453125" defaultRowHeight="15" customHeight="1"/>
  <cols>
    <col min="1" max="1" width="4.08984375" customWidth="1"/>
    <col min="2" max="2" width="20.26953125" customWidth="1"/>
    <col min="3" max="3" width="47.08984375" customWidth="1"/>
    <col min="4" max="4" width="18.7265625" customWidth="1"/>
    <col min="5" max="5" width="15.7265625" customWidth="1"/>
    <col min="6" max="6" width="15.26953125" customWidth="1"/>
    <col min="7" max="7" width="16.08984375" customWidth="1"/>
    <col min="8" max="8" width="40.7265625" customWidth="1"/>
    <col min="9" max="9" width="13" customWidth="1"/>
    <col min="10" max="10" width="16.26953125" customWidth="1"/>
    <col min="11" max="14" width="13" customWidth="1"/>
    <col min="15" max="15" width="9.08984375" customWidth="1"/>
    <col min="16" max="16" width="15" customWidth="1"/>
    <col min="17" max="27" width="9.08984375" customWidth="1"/>
  </cols>
  <sheetData>
    <row r="1" spans="1:27" ht="15" customHeight="1">
      <c r="A1" s="110" t="s">
        <v>0</v>
      </c>
      <c r="B1" s="111"/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8.5" customHeight="1">
      <c r="A2" s="123"/>
      <c r="B2" s="124"/>
      <c r="C2" s="124"/>
      <c r="D2" s="124"/>
      <c r="E2" s="124"/>
      <c r="F2" s="124"/>
      <c r="G2" s="124"/>
      <c r="H2" s="125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8.5" customHeight="1">
      <c r="A3" s="126" t="s">
        <v>361</v>
      </c>
      <c r="B3" s="127"/>
      <c r="C3" s="127"/>
      <c r="D3" s="127"/>
      <c r="E3" s="127"/>
      <c r="F3" s="127"/>
      <c r="G3" s="127"/>
      <c r="H3" s="128"/>
      <c r="I3" s="96"/>
      <c r="J3" s="96"/>
      <c r="K3" s="96"/>
      <c r="L3" s="96"/>
      <c r="M3" s="96"/>
      <c r="N3" s="9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48.75" customHeight="1">
      <c r="A4" s="5" t="s">
        <v>2</v>
      </c>
      <c r="B4" s="101" t="s">
        <v>3</v>
      </c>
      <c r="C4" s="102" t="s">
        <v>4</v>
      </c>
      <c r="D4" s="103" t="s">
        <v>5</v>
      </c>
      <c r="E4" s="102" t="s">
        <v>6</v>
      </c>
      <c r="F4" s="101" t="s">
        <v>7</v>
      </c>
      <c r="G4" s="101" t="s">
        <v>241</v>
      </c>
      <c r="H4" s="101" t="s">
        <v>9</v>
      </c>
      <c r="I4" s="101" t="s">
        <v>10</v>
      </c>
      <c r="J4" s="101" t="s">
        <v>11</v>
      </c>
      <c r="K4" s="101" t="s">
        <v>12</v>
      </c>
      <c r="L4" s="101" t="s">
        <v>13</v>
      </c>
      <c r="M4" s="101" t="s">
        <v>14</v>
      </c>
      <c r="N4" s="101" t="s">
        <v>15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>
      <c r="A5" s="10">
        <v>1</v>
      </c>
      <c r="B5" s="23" t="s">
        <v>362</v>
      </c>
      <c r="C5" s="21" t="s">
        <v>363</v>
      </c>
      <c r="D5" s="20" t="s">
        <v>364</v>
      </c>
      <c r="E5" s="21">
        <v>423</v>
      </c>
      <c r="F5" s="57">
        <v>45029</v>
      </c>
      <c r="G5" s="57">
        <v>45049</v>
      </c>
      <c r="H5" s="23" t="s">
        <v>365</v>
      </c>
      <c r="I5" s="57">
        <v>45012</v>
      </c>
      <c r="J5" s="21">
        <v>423</v>
      </c>
      <c r="K5" s="17"/>
      <c r="L5" s="17"/>
      <c r="M5" s="17"/>
      <c r="N5" s="17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>
      <c r="A6" s="10"/>
      <c r="B6" s="23"/>
      <c r="C6" s="21"/>
      <c r="D6" s="20" t="s">
        <v>111</v>
      </c>
      <c r="E6" s="21">
        <f>SUM(E5:E5)</f>
        <v>423</v>
      </c>
      <c r="F6" s="57"/>
      <c r="G6" s="57"/>
      <c r="H6" s="23"/>
      <c r="I6" s="57"/>
      <c r="J6" s="21"/>
      <c r="K6" s="17"/>
      <c r="L6" s="17"/>
      <c r="M6" s="17"/>
      <c r="N6" s="1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>
      <c r="A7" s="99"/>
      <c r="B7" s="99"/>
      <c r="C7" s="36"/>
      <c r="D7" s="3"/>
      <c r="E7" s="36"/>
      <c r="F7" s="100"/>
      <c r="G7" s="100"/>
      <c r="H7" s="3"/>
      <c r="I7" s="100"/>
      <c r="J7" s="36"/>
      <c r="K7" s="36"/>
      <c r="L7" s="36"/>
      <c r="M7" s="36"/>
      <c r="N7" s="3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99"/>
      <c r="B8" s="3"/>
      <c r="C8" s="36"/>
      <c r="D8" s="94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40"/>
      <c r="B9" s="3"/>
      <c r="C9" s="36"/>
      <c r="D9" s="94"/>
      <c r="E9" s="3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>
      <c r="B10" s="3"/>
      <c r="C10" s="36"/>
      <c r="D10" s="94"/>
      <c r="E10" s="3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B11" s="3"/>
      <c r="C11" s="36"/>
      <c r="D11" s="94"/>
      <c r="E11" s="3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B12" s="3"/>
      <c r="C12" s="36"/>
      <c r="D12" s="94"/>
      <c r="E12" s="3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>
      <c r="B13" s="3"/>
      <c r="C13" s="36"/>
      <c r="D13" s="94"/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>
      <c r="B14" s="3"/>
      <c r="C14" s="36"/>
      <c r="D14" s="94"/>
      <c r="E14" s="3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B15" s="3"/>
      <c r="C15" s="36"/>
      <c r="D15" s="94"/>
      <c r="E15" s="3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>
      <c r="B16" s="3"/>
      <c r="C16" s="36"/>
      <c r="D16" s="94"/>
      <c r="E16" s="3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5.75" customHeight="1">
      <c r="B17" s="3"/>
      <c r="C17" s="36"/>
      <c r="D17" s="94"/>
      <c r="E17" s="3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5.75" customHeight="1">
      <c r="B18" s="3"/>
      <c r="C18" s="36"/>
      <c r="D18" s="94"/>
      <c r="E18" s="3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5.75" customHeight="1">
      <c r="B19" s="3"/>
      <c r="C19" s="36"/>
      <c r="D19" s="94"/>
      <c r="E19" s="3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5.75" customHeight="1">
      <c r="B20" s="3"/>
      <c r="C20" s="36"/>
      <c r="D20" s="94"/>
      <c r="E20" s="3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5.75" customHeight="1">
      <c r="B21" s="3"/>
      <c r="C21" s="36"/>
      <c r="D21" s="94"/>
      <c r="E21" s="3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5.75" customHeight="1">
      <c r="B22" s="3"/>
      <c r="C22" s="36"/>
      <c r="D22" s="94"/>
      <c r="E22" s="3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5.75" customHeight="1">
      <c r="B23" s="3"/>
      <c r="C23" s="36"/>
      <c r="D23" s="94"/>
      <c r="E23" s="3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5.75" customHeight="1">
      <c r="B24" s="3"/>
      <c r="C24" s="36"/>
      <c r="D24" s="94"/>
      <c r="E24" s="3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5.75" customHeight="1">
      <c r="B25" s="3"/>
      <c r="C25" s="36"/>
      <c r="D25" s="94"/>
      <c r="E25" s="3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5.75" customHeight="1">
      <c r="B26" s="3"/>
      <c r="C26" s="36"/>
      <c r="D26" s="94"/>
      <c r="E26" s="3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5.75" customHeight="1">
      <c r="B27" s="3"/>
      <c r="C27" s="36"/>
      <c r="D27" s="94"/>
      <c r="E27" s="3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5.75" customHeight="1">
      <c r="B28" s="3"/>
      <c r="C28" s="36"/>
      <c r="D28" s="94"/>
      <c r="E28" s="3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5.75" customHeight="1">
      <c r="B29" s="3"/>
      <c r="C29" s="36"/>
      <c r="D29" s="94"/>
      <c r="E29" s="3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5.75" customHeight="1">
      <c r="B30" s="3"/>
      <c r="C30" s="36"/>
      <c r="D30" s="94"/>
      <c r="E30" s="3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5.75" customHeight="1">
      <c r="B31" s="3"/>
      <c r="C31" s="36"/>
      <c r="D31" s="94"/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15.75" customHeight="1">
      <c r="B32" s="3"/>
      <c r="C32" s="36"/>
      <c r="D32" s="94"/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ht="15.75" customHeight="1">
      <c r="B33" s="3"/>
      <c r="C33" s="36"/>
      <c r="D33" s="94"/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ht="15.75" customHeight="1">
      <c r="B34" s="3"/>
      <c r="C34" s="36"/>
      <c r="D34" s="94"/>
      <c r="E34" s="3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ht="15.75" customHeight="1">
      <c r="B35" s="3"/>
      <c r="C35" s="36"/>
      <c r="D35" s="94"/>
      <c r="E35" s="3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ht="15.75" customHeight="1">
      <c r="B36" s="3"/>
      <c r="C36" s="36"/>
      <c r="D36" s="94"/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ht="15.75" customHeight="1">
      <c r="B37" s="3"/>
      <c r="C37" s="36"/>
      <c r="D37" s="94"/>
      <c r="E37" s="3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15.75" customHeight="1">
      <c r="B38" s="3"/>
      <c r="C38" s="36"/>
      <c r="D38" s="94"/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ht="15.75" customHeight="1">
      <c r="B39" s="3"/>
      <c r="C39" s="36"/>
      <c r="D39" s="94"/>
      <c r="E39" s="3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ht="15.75" customHeight="1">
      <c r="B40" s="3"/>
      <c r="C40" s="36"/>
      <c r="D40" s="94"/>
      <c r="E40" s="3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ht="15.75" customHeight="1">
      <c r="B41" s="3"/>
      <c r="C41" s="36"/>
      <c r="D41" s="94"/>
      <c r="E41" s="3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ht="15.75" customHeight="1">
      <c r="B42" s="3"/>
      <c r="C42" s="36"/>
      <c r="D42" s="94"/>
      <c r="E42" s="3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ht="15.75" customHeight="1">
      <c r="B43" s="3"/>
      <c r="C43" s="36"/>
      <c r="D43" s="94"/>
      <c r="E43" s="3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ht="15.75" customHeight="1">
      <c r="B44" s="3"/>
      <c r="C44" s="36"/>
      <c r="D44" s="94"/>
      <c r="E44" s="3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ht="15.75" customHeight="1">
      <c r="B45" s="3"/>
      <c r="C45" s="36"/>
      <c r="D45" s="94"/>
      <c r="E45" s="3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ht="15.75" customHeight="1">
      <c r="B46" s="3"/>
      <c r="C46" s="36"/>
      <c r="D46" s="94"/>
      <c r="E46" s="3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ht="15.75" customHeight="1">
      <c r="B47" s="3"/>
      <c r="C47" s="36"/>
      <c r="D47" s="94"/>
      <c r="E47" s="3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ht="15.75" customHeight="1">
      <c r="B48" s="3"/>
      <c r="C48" s="36"/>
      <c r="D48" s="94"/>
      <c r="E48" s="3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5.75" customHeight="1">
      <c r="B49" s="3"/>
      <c r="C49" s="36"/>
      <c r="D49" s="94"/>
      <c r="E49" s="3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5.75" customHeight="1">
      <c r="B50" s="3"/>
      <c r="C50" s="36"/>
      <c r="D50" s="94"/>
      <c r="E50" s="3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5.75" customHeight="1">
      <c r="B51" s="3"/>
      <c r="C51" s="36"/>
      <c r="D51" s="94"/>
      <c r="E51" s="3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5.75" customHeight="1">
      <c r="B52" s="3"/>
      <c r="C52" s="36"/>
      <c r="D52" s="94"/>
      <c r="E52" s="3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5.75" customHeight="1">
      <c r="B53" s="3"/>
      <c r="C53" s="36"/>
      <c r="D53" s="94"/>
      <c r="E53" s="3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5.75" customHeight="1">
      <c r="B54" s="3"/>
      <c r="C54" s="36"/>
      <c r="D54" s="94"/>
      <c r="E54" s="3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5.75" customHeight="1">
      <c r="B55" s="3"/>
      <c r="C55" s="36"/>
      <c r="D55" s="94"/>
      <c r="E55" s="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5.75" customHeight="1">
      <c r="B56" s="3"/>
      <c r="C56" s="36"/>
      <c r="D56" s="94"/>
      <c r="E56" s="3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5.75" customHeight="1">
      <c r="B57" s="3"/>
      <c r="C57" s="36"/>
      <c r="D57" s="94"/>
      <c r="E57" s="3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5.75" customHeight="1">
      <c r="B58" s="3"/>
      <c r="C58" s="36"/>
      <c r="D58" s="94"/>
      <c r="E58" s="3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5.75" customHeight="1">
      <c r="B59" s="3"/>
      <c r="C59" s="36"/>
      <c r="D59" s="94"/>
      <c r="E59" s="3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5.75" customHeight="1">
      <c r="B60" s="3"/>
      <c r="C60" s="36"/>
      <c r="D60" s="94"/>
      <c r="E60" s="3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5.75" customHeight="1">
      <c r="B61" s="3"/>
      <c r="C61" s="36"/>
      <c r="D61" s="94"/>
      <c r="E61" s="3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 customHeight="1">
      <c r="B62" s="3"/>
      <c r="C62" s="36"/>
      <c r="D62" s="94"/>
      <c r="E62" s="3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5.75" customHeight="1">
      <c r="B63" s="3"/>
      <c r="C63" s="36"/>
      <c r="D63" s="94"/>
      <c r="E63" s="3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5.75" customHeight="1">
      <c r="B64" s="3"/>
      <c r="C64" s="36"/>
      <c r="D64" s="94"/>
      <c r="E64" s="3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5.75" customHeight="1">
      <c r="B65" s="3"/>
      <c r="C65" s="36"/>
      <c r="D65" s="94"/>
      <c r="E65" s="3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5.75" customHeight="1">
      <c r="B66" s="3"/>
      <c r="C66" s="36"/>
      <c r="D66" s="94"/>
      <c r="E66" s="3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5.75" customHeight="1">
      <c r="B67" s="3"/>
      <c r="C67" s="36"/>
      <c r="D67" s="94"/>
      <c r="E67" s="3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5.75" customHeight="1">
      <c r="B68" s="3"/>
      <c r="C68" s="36"/>
      <c r="D68" s="94"/>
      <c r="E68" s="3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5.75" customHeight="1">
      <c r="B69" s="3"/>
      <c r="C69" s="36"/>
      <c r="D69" s="94"/>
      <c r="E69" s="3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5.75" customHeight="1">
      <c r="B70" s="3"/>
      <c r="C70" s="36"/>
      <c r="D70" s="94"/>
      <c r="E70" s="3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5.75" customHeight="1">
      <c r="B71" s="3"/>
      <c r="C71" s="36"/>
      <c r="D71" s="94"/>
      <c r="E71" s="3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5.75" customHeight="1">
      <c r="B72" s="3"/>
      <c r="C72" s="36"/>
      <c r="D72" s="94"/>
      <c r="E72" s="3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5.75" customHeight="1">
      <c r="B73" s="3"/>
      <c r="C73" s="36"/>
      <c r="D73" s="94"/>
      <c r="E73" s="3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5.75" customHeight="1">
      <c r="B74" s="3"/>
      <c r="C74" s="36"/>
      <c r="D74" s="94"/>
      <c r="E74" s="3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5.75" customHeight="1">
      <c r="B75" s="3"/>
      <c r="C75" s="36"/>
      <c r="D75" s="94"/>
      <c r="E75" s="3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5.75" customHeight="1">
      <c r="B76" s="3"/>
      <c r="C76" s="36"/>
      <c r="D76" s="94"/>
      <c r="E76" s="3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5.75" customHeight="1">
      <c r="B77" s="3"/>
      <c r="C77" s="36"/>
      <c r="D77" s="94"/>
      <c r="E77" s="3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5.75" customHeight="1">
      <c r="B78" s="3"/>
      <c r="C78" s="36"/>
      <c r="D78" s="94"/>
      <c r="E78" s="3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5.75" customHeight="1">
      <c r="B79" s="3"/>
      <c r="C79" s="36"/>
      <c r="D79" s="94"/>
      <c r="E79" s="3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5.75" customHeight="1">
      <c r="B80" s="3"/>
      <c r="C80" s="36"/>
      <c r="D80" s="94"/>
      <c r="E80" s="3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5.75" customHeight="1">
      <c r="B81" s="3"/>
      <c r="C81" s="36"/>
      <c r="D81" s="94"/>
      <c r="E81" s="3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5.75" customHeight="1">
      <c r="B82" s="3"/>
      <c r="C82" s="36"/>
      <c r="D82" s="94"/>
      <c r="E82" s="3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5.75" customHeight="1">
      <c r="B83" s="3"/>
      <c r="C83" s="36"/>
      <c r="D83" s="94"/>
      <c r="E83" s="3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5.75" customHeight="1">
      <c r="B84" s="3"/>
      <c r="C84" s="36"/>
      <c r="D84" s="94"/>
      <c r="E84" s="3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5.75" customHeight="1">
      <c r="B85" s="3"/>
      <c r="C85" s="36"/>
      <c r="D85" s="94"/>
      <c r="E85" s="3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5.75" customHeight="1">
      <c r="B86" s="3"/>
      <c r="C86" s="36"/>
      <c r="D86" s="94"/>
      <c r="E86" s="3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5.75" customHeight="1">
      <c r="B87" s="3"/>
      <c r="C87" s="36"/>
      <c r="D87" s="94"/>
      <c r="E87" s="3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5.75" customHeight="1">
      <c r="B88" s="3"/>
      <c r="C88" s="36"/>
      <c r="D88" s="94"/>
      <c r="E88" s="3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5.75" customHeight="1">
      <c r="B89" s="3"/>
      <c r="C89" s="36"/>
      <c r="D89" s="94"/>
      <c r="E89" s="3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5.75" customHeight="1">
      <c r="B90" s="3"/>
      <c r="C90" s="36"/>
      <c r="D90" s="94"/>
      <c r="E90" s="3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5.75" customHeight="1">
      <c r="B91" s="3"/>
      <c r="C91" s="36"/>
      <c r="D91" s="94"/>
      <c r="E91" s="3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5.75" customHeight="1">
      <c r="B92" s="3"/>
      <c r="C92" s="36"/>
      <c r="D92" s="94"/>
      <c r="E92" s="3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5.75" customHeight="1">
      <c r="B93" s="3"/>
      <c r="C93" s="36"/>
      <c r="D93" s="94"/>
      <c r="E93" s="3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5.75" customHeight="1">
      <c r="B94" s="3"/>
      <c r="C94" s="36"/>
      <c r="D94" s="94"/>
      <c r="E94" s="3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5.75" customHeight="1">
      <c r="B95" s="3"/>
      <c r="C95" s="36"/>
      <c r="D95" s="94"/>
      <c r="E95" s="3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5.75" customHeight="1">
      <c r="B96" s="3"/>
      <c r="C96" s="36"/>
      <c r="D96" s="94"/>
      <c r="E96" s="3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5.75" customHeight="1">
      <c r="B97" s="3"/>
      <c r="C97" s="36"/>
      <c r="D97" s="94"/>
      <c r="E97" s="3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5.75" customHeight="1">
      <c r="B98" s="3"/>
      <c r="C98" s="36"/>
      <c r="D98" s="94"/>
      <c r="E98" s="3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5.75" customHeight="1">
      <c r="B99" s="3"/>
      <c r="C99" s="36"/>
      <c r="D99" s="94"/>
      <c r="E99" s="3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5.75" customHeight="1">
      <c r="B100" s="3"/>
      <c r="C100" s="36"/>
      <c r="D100" s="94"/>
      <c r="E100" s="3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5.75" customHeight="1">
      <c r="B101" s="3"/>
      <c r="C101" s="36"/>
      <c r="D101" s="94"/>
      <c r="E101" s="3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5.75" customHeight="1">
      <c r="B102" s="3"/>
      <c r="C102" s="36"/>
      <c r="D102" s="94"/>
      <c r="E102" s="3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5.75" customHeight="1">
      <c r="B103" s="3"/>
      <c r="C103" s="36"/>
      <c r="D103" s="94"/>
      <c r="E103" s="3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5.75" customHeight="1">
      <c r="B104" s="3"/>
      <c r="C104" s="36"/>
      <c r="D104" s="94"/>
      <c r="E104" s="3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5.75" customHeight="1">
      <c r="B105" s="3"/>
      <c r="C105" s="36"/>
      <c r="D105" s="94"/>
      <c r="E105" s="3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5.75" customHeight="1">
      <c r="B106" s="3"/>
      <c r="C106" s="36"/>
      <c r="D106" s="94"/>
      <c r="E106" s="3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5.75" customHeight="1">
      <c r="B107" s="3"/>
      <c r="C107" s="36"/>
      <c r="D107" s="94"/>
      <c r="E107" s="3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5.75" customHeight="1">
      <c r="B108" s="3"/>
      <c r="C108" s="36"/>
      <c r="D108" s="94"/>
      <c r="E108" s="3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5.75" customHeight="1">
      <c r="B109" s="3"/>
      <c r="C109" s="36"/>
      <c r="D109" s="94"/>
      <c r="E109" s="3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5.75" customHeight="1">
      <c r="B110" s="3"/>
      <c r="C110" s="36"/>
      <c r="D110" s="94"/>
      <c r="E110" s="3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5.75" customHeight="1">
      <c r="B111" s="3"/>
      <c r="C111" s="36"/>
      <c r="D111" s="94"/>
      <c r="E111" s="3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5.75" customHeight="1">
      <c r="B112" s="3"/>
      <c r="C112" s="36"/>
      <c r="D112" s="94"/>
      <c r="E112" s="3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5.75" customHeight="1">
      <c r="B113" s="3"/>
      <c r="C113" s="36"/>
      <c r="D113" s="94"/>
      <c r="E113" s="3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5.75" customHeight="1">
      <c r="B114" s="3"/>
      <c r="C114" s="36"/>
      <c r="D114" s="94"/>
      <c r="E114" s="3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5.75" customHeight="1">
      <c r="B115" s="3"/>
      <c r="C115" s="36"/>
      <c r="D115" s="94"/>
      <c r="E115" s="3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5.75" customHeight="1">
      <c r="B116" s="3"/>
      <c r="C116" s="36"/>
      <c r="D116" s="94"/>
      <c r="E116" s="3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5.75" customHeight="1">
      <c r="B117" s="3"/>
      <c r="C117" s="36"/>
      <c r="D117" s="94"/>
      <c r="E117" s="3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5.75" customHeight="1">
      <c r="B118" s="3"/>
      <c r="C118" s="36"/>
      <c r="D118" s="94"/>
      <c r="E118" s="3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5.75" customHeight="1">
      <c r="B119" s="3"/>
      <c r="C119" s="36"/>
      <c r="D119" s="94"/>
      <c r="E119" s="3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5.75" customHeight="1">
      <c r="B120" s="3"/>
      <c r="C120" s="36"/>
      <c r="D120" s="94"/>
      <c r="E120" s="3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5.75" customHeight="1">
      <c r="B121" s="3"/>
      <c r="C121" s="36"/>
      <c r="D121" s="94"/>
      <c r="E121" s="3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5.75" customHeight="1">
      <c r="B122" s="3"/>
      <c r="C122" s="36"/>
      <c r="D122" s="94"/>
      <c r="E122" s="3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5.75" customHeight="1">
      <c r="B123" s="3"/>
      <c r="C123" s="36"/>
      <c r="D123" s="94"/>
      <c r="E123" s="3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5.75" customHeight="1">
      <c r="B124" s="3"/>
      <c r="C124" s="36"/>
      <c r="D124" s="94"/>
      <c r="E124" s="3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5.75" customHeight="1">
      <c r="B125" s="3"/>
      <c r="C125" s="36"/>
      <c r="D125" s="94"/>
      <c r="E125" s="3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5.75" customHeight="1">
      <c r="B126" s="3"/>
      <c r="C126" s="36"/>
      <c r="D126" s="94"/>
      <c r="E126" s="3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5.75" customHeight="1">
      <c r="B127" s="3"/>
      <c r="C127" s="36"/>
      <c r="D127" s="94"/>
      <c r="E127" s="3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5.75" customHeight="1">
      <c r="B128" s="3"/>
      <c r="C128" s="36"/>
      <c r="D128" s="94"/>
      <c r="E128" s="3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5.75" customHeight="1">
      <c r="B129" s="3"/>
      <c r="C129" s="36"/>
      <c r="D129" s="94"/>
      <c r="E129" s="3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5.75" customHeight="1">
      <c r="B130" s="3"/>
      <c r="C130" s="36"/>
      <c r="D130" s="94"/>
      <c r="E130" s="3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5.75" customHeight="1">
      <c r="B131" s="3"/>
      <c r="C131" s="36"/>
      <c r="D131" s="94"/>
      <c r="E131" s="3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5.75" customHeight="1">
      <c r="B132" s="3"/>
      <c r="C132" s="36"/>
      <c r="D132" s="94"/>
      <c r="E132" s="3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5.75" customHeight="1">
      <c r="B133" s="3"/>
      <c r="C133" s="36"/>
      <c r="D133" s="94"/>
      <c r="E133" s="3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5.75" customHeight="1">
      <c r="B134" s="3"/>
      <c r="C134" s="36"/>
      <c r="D134" s="94"/>
      <c r="E134" s="3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5.75" customHeight="1">
      <c r="B135" s="3"/>
      <c r="C135" s="36"/>
      <c r="D135" s="94"/>
      <c r="E135" s="3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5.75" customHeight="1">
      <c r="B136" s="3"/>
      <c r="C136" s="36"/>
      <c r="D136" s="94"/>
      <c r="E136" s="3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5.75" customHeight="1">
      <c r="B137" s="3"/>
      <c r="C137" s="36"/>
      <c r="D137" s="94"/>
      <c r="E137" s="3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5.75" customHeight="1">
      <c r="B138" s="3"/>
      <c r="C138" s="36"/>
      <c r="D138" s="94"/>
      <c r="E138" s="3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5.75" customHeight="1">
      <c r="B139" s="3"/>
      <c r="C139" s="36"/>
      <c r="D139" s="94"/>
      <c r="E139" s="3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5.75" customHeight="1">
      <c r="B140" s="3"/>
      <c r="C140" s="36"/>
      <c r="D140" s="94"/>
      <c r="E140" s="3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5.75" customHeight="1">
      <c r="B141" s="3"/>
      <c r="C141" s="36"/>
      <c r="D141" s="94"/>
      <c r="E141" s="3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5.75" customHeight="1">
      <c r="B142" s="3"/>
      <c r="C142" s="36"/>
      <c r="D142" s="94"/>
      <c r="E142" s="3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5.75" customHeight="1">
      <c r="B143" s="3"/>
      <c r="C143" s="36"/>
      <c r="D143" s="94"/>
      <c r="E143" s="3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5.75" customHeight="1">
      <c r="B144" s="3"/>
      <c r="C144" s="36"/>
      <c r="D144" s="94"/>
      <c r="E144" s="3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5.75" customHeight="1">
      <c r="B145" s="3"/>
      <c r="C145" s="36"/>
      <c r="D145" s="94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5.75" customHeight="1">
      <c r="B146" s="3"/>
      <c r="C146" s="36"/>
      <c r="D146" s="94"/>
      <c r="E146" s="3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5.75" customHeight="1">
      <c r="B147" s="3"/>
      <c r="C147" s="36"/>
      <c r="D147" s="94"/>
      <c r="E147" s="3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5.75" customHeight="1">
      <c r="B148" s="3"/>
      <c r="C148" s="36"/>
      <c r="D148" s="94"/>
      <c r="E148" s="3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5.75" customHeight="1">
      <c r="B149" s="3"/>
      <c r="C149" s="36"/>
      <c r="D149" s="94"/>
      <c r="E149" s="3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5.75" customHeight="1">
      <c r="B150" s="3"/>
      <c r="C150" s="36"/>
      <c r="D150" s="94"/>
      <c r="E150" s="3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5.75" customHeight="1">
      <c r="B151" s="3"/>
      <c r="C151" s="36"/>
      <c r="D151" s="94"/>
      <c r="E151" s="3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5.75" customHeight="1">
      <c r="B152" s="3"/>
      <c r="C152" s="36"/>
      <c r="D152" s="94"/>
      <c r="E152" s="3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5.75" customHeight="1">
      <c r="B153" s="3"/>
      <c r="C153" s="36"/>
      <c r="D153" s="94"/>
      <c r="E153" s="3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5.75" customHeight="1">
      <c r="B154" s="3"/>
      <c r="C154" s="36"/>
      <c r="D154" s="94"/>
      <c r="E154" s="3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5.75" customHeight="1">
      <c r="B155" s="3"/>
      <c r="C155" s="36"/>
      <c r="D155" s="94"/>
      <c r="E155" s="3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5.75" customHeight="1">
      <c r="B156" s="3"/>
      <c r="C156" s="36"/>
      <c r="D156" s="94"/>
      <c r="E156" s="3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5.75" customHeight="1">
      <c r="B157" s="3"/>
      <c r="C157" s="36"/>
      <c r="D157" s="94"/>
      <c r="E157" s="3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5.75" customHeight="1">
      <c r="B158" s="3"/>
      <c r="C158" s="36"/>
      <c r="D158" s="94"/>
      <c r="E158" s="3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5.75" customHeight="1">
      <c r="B159" s="3"/>
      <c r="C159" s="36"/>
      <c r="D159" s="94"/>
      <c r="E159" s="3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5.75" customHeight="1">
      <c r="B160" s="3"/>
      <c r="C160" s="36"/>
      <c r="D160" s="94"/>
      <c r="E160" s="3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B161" s="3"/>
      <c r="C161" s="36"/>
      <c r="D161" s="94"/>
      <c r="E161" s="3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6"/>
      <c r="D162" s="94"/>
      <c r="E162" s="3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6"/>
      <c r="D163" s="94"/>
      <c r="E163" s="3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6"/>
      <c r="D164" s="94"/>
      <c r="E164" s="3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6"/>
      <c r="D165" s="94"/>
      <c r="E165" s="3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6"/>
      <c r="D166" s="94"/>
      <c r="E166" s="3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6"/>
      <c r="D167" s="94"/>
      <c r="E167" s="3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6"/>
      <c r="D168" s="94"/>
      <c r="E168" s="3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6"/>
      <c r="D169" s="94"/>
      <c r="E169" s="3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6"/>
      <c r="D170" s="94"/>
      <c r="E170" s="3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6"/>
      <c r="D171" s="94"/>
      <c r="E171" s="3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6"/>
      <c r="D172" s="94"/>
      <c r="E172" s="3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6"/>
      <c r="D173" s="94"/>
      <c r="E173" s="3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6"/>
      <c r="D174" s="94"/>
      <c r="E174" s="3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6"/>
      <c r="D175" s="94"/>
      <c r="E175" s="3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6"/>
      <c r="D176" s="94"/>
      <c r="E176" s="3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6"/>
      <c r="D177" s="94"/>
      <c r="E177" s="3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6"/>
      <c r="D178" s="94"/>
      <c r="E178" s="3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6"/>
      <c r="D179" s="94"/>
      <c r="E179" s="3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6"/>
      <c r="D180" s="94"/>
      <c r="E180" s="3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6"/>
      <c r="D181" s="94"/>
      <c r="E181" s="3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6"/>
      <c r="D182" s="94"/>
      <c r="E182" s="3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6"/>
      <c r="D183" s="94"/>
      <c r="E183" s="3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6"/>
      <c r="D184" s="94"/>
      <c r="E184" s="3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6"/>
      <c r="D185" s="94"/>
      <c r="E185" s="3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6"/>
      <c r="D186" s="94"/>
      <c r="E186" s="3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6"/>
      <c r="D187" s="94"/>
      <c r="E187" s="3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6"/>
      <c r="D188" s="94"/>
      <c r="E188" s="3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6"/>
      <c r="D189" s="94"/>
      <c r="E189" s="3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6"/>
      <c r="D190" s="94"/>
      <c r="E190" s="3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6"/>
      <c r="D191" s="94"/>
      <c r="E191" s="3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6"/>
      <c r="D192" s="94"/>
      <c r="E192" s="3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6"/>
      <c r="D193" s="94"/>
      <c r="E193" s="3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6"/>
      <c r="D194" s="94"/>
      <c r="E194" s="3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6"/>
      <c r="D195" s="94"/>
      <c r="E195" s="3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6"/>
      <c r="D196" s="94"/>
      <c r="E196" s="3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6"/>
      <c r="D197" s="94"/>
      <c r="E197" s="3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6"/>
      <c r="D198" s="94"/>
      <c r="E198" s="3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6"/>
      <c r="D199" s="94"/>
      <c r="E199" s="3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6"/>
      <c r="D200" s="94"/>
      <c r="E200" s="3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6"/>
      <c r="D201" s="94"/>
      <c r="E201" s="3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6"/>
      <c r="D202" s="94"/>
      <c r="E202" s="3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6"/>
      <c r="D203" s="94"/>
      <c r="E203" s="3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6"/>
      <c r="D204" s="94"/>
      <c r="E204" s="3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6"/>
      <c r="D205" s="94"/>
      <c r="E205" s="3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6"/>
      <c r="D206" s="94"/>
      <c r="E206" s="3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6"/>
      <c r="D207" s="94"/>
      <c r="E207" s="3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6"/>
      <c r="D208" s="94"/>
      <c r="E208" s="3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6"/>
      <c r="D209" s="94"/>
      <c r="E209" s="3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6"/>
      <c r="D210" s="94"/>
      <c r="E210" s="3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6"/>
      <c r="D211" s="94"/>
      <c r="E211" s="3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6"/>
      <c r="D212" s="94"/>
      <c r="E212" s="3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6"/>
      <c r="D213" s="94"/>
      <c r="E213" s="3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6"/>
      <c r="D214" s="94"/>
      <c r="E214" s="3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6"/>
      <c r="D215" s="94"/>
      <c r="E215" s="3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6"/>
      <c r="D216" s="94"/>
      <c r="E216" s="3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6"/>
      <c r="D217" s="94"/>
      <c r="E217" s="3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6"/>
      <c r="D218" s="94"/>
      <c r="E218" s="3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6"/>
      <c r="D219" s="94"/>
      <c r="E219" s="3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/>
    <row r="221" spans="2:27" ht="15.75" customHeight="1"/>
    <row r="222" spans="2:27" ht="15.75" customHeight="1"/>
    <row r="223" spans="2:27" ht="15.75" customHeight="1"/>
    <row r="224" spans="2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H2"/>
    <mergeCell ref="A3:H3"/>
  </mergeCells>
  <pageMargins left="0.51180555555555496" right="0.51180555555555496" top="0.78749999999999998" bottom="0.78749999999999998" header="0" footer="0"/>
  <pageSetup paperSize="9" orientation="landscape"/>
  <colBreaks count="1" manualBreakCount="1">
    <brk id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99"/>
  <sheetViews>
    <sheetView workbookViewId="0">
      <selection activeCell="A6" sqref="A6:XFD6"/>
    </sheetView>
  </sheetViews>
  <sheetFormatPr defaultColWidth="14.453125" defaultRowHeight="15" customHeight="1"/>
  <cols>
    <col min="1" max="1" width="14.453125" customWidth="1"/>
    <col min="2" max="2" width="20.26953125" customWidth="1"/>
    <col min="3" max="3" width="32.7265625" customWidth="1"/>
    <col min="4" max="4" width="18.7265625" customWidth="1"/>
    <col min="5" max="5" width="15.7265625" customWidth="1"/>
    <col min="6" max="6" width="15.26953125" customWidth="1"/>
    <col min="7" max="7" width="16.08984375" customWidth="1"/>
    <col min="8" max="8" width="40.7265625" customWidth="1"/>
    <col min="9" max="9" width="13" customWidth="1"/>
    <col min="10" max="10" width="16.26953125" customWidth="1"/>
    <col min="11" max="14" width="13" customWidth="1"/>
    <col min="15" max="15" width="9.08984375" customWidth="1"/>
    <col min="16" max="16" width="15" customWidth="1"/>
    <col min="17" max="27" width="9.08984375" customWidth="1"/>
  </cols>
  <sheetData>
    <row r="1" spans="1:27" ht="15" customHeight="1">
      <c r="A1" s="110" t="s">
        <v>0</v>
      </c>
      <c r="B1" s="111"/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8.5" customHeight="1">
      <c r="A2" s="123"/>
      <c r="B2" s="124"/>
      <c r="C2" s="124"/>
      <c r="D2" s="124"/>
      <c r="E2" s="124"/>
      <c r="F2" s="124"/>
      <c r="G2" s="124"/>
      <c r="H2" s="125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8.5" customHeight="1">
      <c r="A3" s="126" t="s">
        <v>287</v>
      </c>
      <c r="B3" s="127"/>
      <c r="C3" s="127"/>
      <c r="D3" s="127"/>
      <c r="E3" s="127"/>
      <c r="F3" s="127"/>
      <c r="G3" s="127"/>
      <c r="H3" s="128"/>
      <c r="I3" s="96"/>
      <c r="J3" s="96"/>
      <c r="K3" s="96"/>
      <c r="L3" s="96"/>
      <c r="M3" s="96"/>
      <c r="N3" s="9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48.75" customHeight="1">
      <c r="A4" s="5" t="s">
        <v>2</v>
      </c>
      <c r="B4" s="101" t="s">
        <v>3</v>
      </c>
      <c r="C4" s="102" t="s">
        <v>4</v>
      </c>
      <c r="D4" s="103" t="s">
        <v>5</v>
      </c>
      <c r="E4" s="102" t="s">
        <v>6</v>
      </c>
      <c r="F4" s="101" t="s">
        <v>7</v>
      </c>
      <c r="G4" s="101" t="s">
        <v>241</v>
      </c>
      <c r="H4" s="101" t="s">
        <v>9</v>
      </c>
      <c r="I4" s="101" t="s">
        <v>10</v>
      </c>
      <c r="J4" s="101" t="s">
        <v>11</v>
      </c>
      <c r="K4" s="101" t="s">
        <v>12</v>
      </c>
      <c r="L4" s="101" t="s">
        <v>13</v>
      </c>
      <c r="M4" s="101" t="s">
        <v>14</v>
      </c>
      <c r="N4" s="101" t="s">
        <v>15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>
      <c r="A5" s="10">
        <v>1</v>
      </c>
      <c r="B5" s="23"/>
      <c r="C5" s="26"/>
      <c r="D5" s="20"/>
      <c r="E5" s="21"/>
      <c r="F5" s="57"/>
      <c r="G5" s="57"/>
      <c r="H5" s="23"/>
      <c r="I5" s="57"/>
      <c r="J5" s="21"/>
      <c r="K5" s="17"/>
      <c r="L5" s="17"/>
      <c r="M5" s="17"/>
      <c r="N5" s="17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>
      <c r="A6" s="10"/>
      <c r="B6" s="23"/>
      <c r="C6" s="21"/>
      <c r="D6" s="20" t="s">
        <v>111</v>
      </c>
      <c r="E6" s="21">
        <f>SUM(E5:E5)</f>
        <v>0</v>
      </c>
      <c r="F6" s="57"/>
      <c r="G6" s="57"/>
      <c r="H6" s="23"/>
      <c r="I6" s="57"/>
      <c r="J6" s="21"/>
      <c r="K6" s="17"/>
      <c r="L6" s="17"/>
      <c r="M6" s="17"/>
      <c r="N6" s="1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>
      <c r="A7" s="99"/>
      <c r="B7" s="99"/>
      <c r="C7" s="36"/>
      <c r="D7" s="3"/>
      <c r="E7" s="36"/>
      <c r="F7" s="100"/>
      <c r="G7" s="100"/>
      <c r="H7" s="3"/>
      <c r="I7" s="100"/>
      <c r="J7" s="36"/>
      <c r="K7" s="36"/>
      <c r="L7" s="36"/>
      <c r="M7" s="36"/>
      <c r="N7" s="3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99"/>
      <c r="B8" s="3"/>
      <c r="C8" s="36"/>
      <c r="D8" s="94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40"/>
      <c r="B9" s="3"/>
      <c r="C9" s="36"/>
      <c r="D9" s="94"/>
      <c r="E9" s="3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>
      <c r="B10" s="3"/>
      <c r="C10" s="36"/>
      <c r="D10" s="94"/>
      <c r="E10" s="3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B11" s="3"/>
      <c r="C11" s="36"/>
      <c r="D11" s="94"/>
      <c r="E11" s="3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B12" s="3"/>
      <c r="C12" s="36"/>
      <c r="D12" s="94"/>
      <c r="E12" s="3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>
      <c r="B13" s="3"/>
      <c r="C13" s="36"/>
      <c r="D13" s="94"/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>
      <c r="B14" s="3"/>
      <c r="C14" s="36"/>
      <c r="D14" s="94"/>
      <c r="E14" s="3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B15" s="3"/>
      <c r="C15" s="36"/>
      <c r="D15" s="94"/>
      <c r="E15" s="3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>
      <c r="B16" s="3"/>
      <c r="C16" s="36"/>
      <c r="D16" s="94"/>
      <c r="E16" s="3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5.75" customHeight="1">
      <c r="B17" s="3"/>
      <c r="C17" s="36"/>
      <c r="D17" s="94"/>
      <c r="E17" s="3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5.75" customHeight="1">
      <c r="B18" s="3"/>
      <c r="C18" s="36"/>
      <c r="D18" s="94"/>
      <c r="E18" s="3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5.75" customHeight="1">
      <c r="B19" s="3"/>
      <c r="C19" s="36"/>
      <c r="D19" s="94"/>
      <c r="E19" s="3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5.75" customHeight="1">
      <c r="B20" s="3"/>
      <c r="C20" s="36"/>
      <c r="D20" s="94"/>
      <c r="E20" s="3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5.75" customHeight="1">
      <c r="B21" s="3"/>
      <c r="C21" s="36"/>
      <c r="D21" s="94"/>
      <c r="E21" s="3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5.75" customHeight="1">
      <c r="B22" s="3"/>
      <c r="C22" s="36"/>
      <c r="D22" s="94"/>
      <c r="E22" s="3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5.75" customHeight="1">
      <c r="B23" s="3"/>
      <c r="C23" s="36"/>
      <c r="D23" s="94"/>
      <c r="E23" s="3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5.75" customHeight="1">
      <c r="B24" s="3"/>
      <c r="C24" s="36"/>
      <c r="D24" s="94"/>
      <c r="E24" s="3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5.75" customHeight="1">
      <c r="B25" s="3"/>
      <c r="C25" s="36"/>
      <c r="D25" s="94"/>
      <c r="E25" s="3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5.75" customHeight="1">
      <c r="B26" s="3"/>
      <c r="C26" s="36"/>
      <c r="D26" s="94"/>
      <c r="E26" s="3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5.75" customHeight="1">
      <c r="B27" s="3"/>
      <c r="C27" s="36"/>
      <c r="D27" s="94"/>
      <c r="E27" s="3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5.75" customHeight="1">
      <c r="B28" s="3"/>
      <c r="C28" s="36"/>
      <c r="D28" s="94"/>
      <c r="E28" s="3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5.75" customHeight="1">
      <c r="B29" s="3"/>
      <c r="C29" s="36"/>
      <c r="D29" s="94"/>
      <c r="E29" s="3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5.75" customHeight="1">
      <c r="B30" s="3"/>
      <c r="C30" s="36"/>
      <c r="D30" s="94"/>
      <c r="E30" s="3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5.75" customHeight="1">
      <c r="B31" s="3"/>
      <c r="C31" s="36"/>
      <c r="D31" s="94"/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15.75" customHeight="1">
      <c r="B32" s="3"/>
      <c r="C32" s="36"/>
      <c r="D32" s="94"/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ht="15.75" customHeight="1">
      <c r="B33" s="3"/>
      <c r="C33" s="36"/>
      <c r="D33" s="94"/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ht="15.75" customHeight="1">
      <c r="B34" s="3"/>
      <c r="C34" s="36"/>
      <c r="D34" s="94"/>
      <c r="E34" s="3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ht="15.75" customHeight="1">
      <c r="B35" s="3"/>
      <c r="C35" s="36"/>
      <c r="D35" s="94"/>
      <c r="E35" s="3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ht="15.75" customHeight="1">
      <c r="B36" s="3"/>
      <c r="C36" s="36"/>
      <c r="D36" s="94"/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ht="15.75" customHeight="1">
      <c r="B37" s="3"/>
      <c r="C37" s="36"/>
      <c r="D37" s="94"/>
      <c r="E37" s="3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15.75" customHeight="1">
      <c r="B38" s="3"/>
      <c r="C38" s="36"/>
      <c r="D38" s="94"/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ht="15.75" customHeight="1">
      <c r="B39" s="3"/>
      <c r="C39" s="36"/>
      <c r="D39" s="94"/>
      <c r="E39" s="3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ht="15.75" customHeight="1">
      <c r="B40" s="3"/>
      <c r="C40" s="36"/>
      <c r="D40" s="94"/>
      <c r="E40" s="3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ht="15.75" customHeight="1">
      <c r="B41" s="3"/>
      <c r="C41" s="36"/>
      <c r="D41" s="94"/>
      <c r="E41" s="3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ht="15.75" customHeight="1">
      <c r="B42" s="3"/>
      <c r="C42" s="36"/>
      <c r="D42" s="94"/>
      <c r="E42" s="3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ht="15.75" customHeight="1">
      <c r="B43" s="3"/>
      <c r="C43" s="36"/>
      <c r="D43" s="94"/>
      <c r="E43" s="3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ht="15.75" customHeight="1">
      <c r="B44" s="3"/>
      <c r="C44" s="36"/>
      <c r="D44" s="94"/>
      <c r="E44" s="3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ht="15.75" customHeight="1">
      <c r="B45" s="3"/>
      <c r="C45" s="36"/>
      <c r="D45" s="94"/>
      <c r="E45" s="3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ht="15.75" customHeight="1">
      <c r="B46" s="3"/>
      <c r="C46" s="36"/>
      <c r="D46" s="94"/>
      <c r="E46" s="3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ht="15.75" customHeight="1">
      <c r="B47" s="3"/>
      <c r="C47" s="36"/>
      <c r="D47" s="94"/>
      <c r="E47" s="3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ht="15.75" customHeight="1">
      <c r="B48" s="3"/>
      <c r="C48" s="36"/>
      <c r="D48" s="94"/>
      <c r="E48" s="3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5.75" customHeight="1">
      <c r="B49" s="3"/>
      <c r="C49" s="36"/>
      <c r="D49" s="94"/>
      <c r="E49" s="3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5.75" customHeight="1">
      <c r="B50" s="3"/>
      <c r="C50" s="36"/>
      <c r="D50" s="94"/>
      <c r="E50" s="3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5.75" customHeight="1">
      <c r="B51" s="3"/>
      <c r="C51" s="36"/>
      <c r="D51" s="94"/>
      <c r="E51" s="3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5.75" customHeight="1">
      <c r="B52" s="3"/>
      <c r="C52" s="36"/>
      <c r="D52" s="94"/>
      <c r="E52" s="3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5.75" customHeight="1">
      <c r="B53" s="3"/>
      <c r="C53" s="36"/>
      <c r="D53" s="94"/>
      <c r="E53" s="3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5.75" customHeight="1">
      <c r="B54" s="3"/>
      <c r="C54" s="36"/>
      <c r="D54" s="94"/>
      <c r="E54" s="3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5.75" customHeight="1">
      <c r="B55" s="3"/>
      <c r="C55" s="36"/>
      <c r="D55" s="94"/>
      <c r="E55" s="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5.75" customHeight="1">
      <c r="B56" s="3"/>
      <c r="C56" s="36"/>
      <c r="D56" s="94"/>
      <c r="E56" s="3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5.75" customHeight="1">
      <c r="B57" s="3"/>
      <c r="C57" s="36"/>
      <c r="D57" s="94"/>
      <c r="E57" s="3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5.75" customHeight="1">
      <c r="B58" s="3"/>
      <c r="C58" s="36"/>
      <c r="D58" s="94"/>
      <c r="E58" s="3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5.75" customHeight="1">
      <c r="B59" s="3"/>
      <c r="C59" s="36"/>
      <c r="D59" s="94"/>
      <c r="E59" s="3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5.75" customHeight="1">
      <c r="B60" s="3"/>
      <c r="C60" s="36"/>
      <c r="D60" s="94"/>
      <c r="E60" s="3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5.75" customHeight="1">
      <c r="B61" s="3"/>
      <c r="C61" s="36"/>
      <c r="D61" s="94"/>
      <c r="E61" s="3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 customHeight="1">
      <c r="B62" s="3"/>
      <c r="C62" s="36"/>
      <c r="D62" s="94"/>
      <c r="E62" s="3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5.75" customHeight="1">
      <c r="B63" s="3"/>
      <c r="C63" s="36"/>
      <c r="D63" s="94"/>
      <c r="E63" s="3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5.75" customHeight="1">
      <c r="B64" s="3"/>
      <c r="C64" s="36"/>
      <c r="D64" s="94"/>
      <c r="E64" s="3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5.75" customHeight="1">
      <c r="B65" s="3"/>
      <c r="C65" s="36"/>
      <c r="D65" s="94"/>
      <c r="E65" s="3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5.75" customHeight="1">
      <c r="B66" s="3"/>
      <c r="C66" s="36"/>
      <c r="D66" s="94"/>
      <c r="E66" s="3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5.75" customHeight="1">
      <c r="B67" s="3"/>
      <c r="C67" s="36"/>
      <c r="D67" s="94"/>
      <c r="E67" s="3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5.75" customHeight="1">
      <c r="B68" s="3"/>
      <c r="C68" s="36"/>
      <c r="D68" s="94"/>
      <c r="E68" s="3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5.75" customHeight="1">
      <c r="B69" s="3"/>
      <c r="C69" s="36"/>
      <c r="D69" s="94"/>
      <c r="E69" s="3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5.75" customHeight="1">
      <c r="B70" s="3"/>
      <c r="C70" s="36"/>
      <c r="D70" s="94"/>
      <c r="E70" s="3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5.75" customHeight="1">
      <c r="B71" s="3"/>
      <c r="C71" s="36"/>
      <c r="D71" s="94"/>
      <c r="E71" s="3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5.75" customHeight="1">
      <c r="B72" s="3"/>
      <c r="C72" s="36"/>
      <c r="D72" s="94"/>
      <c r="E72" s="3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5.75" customHeight="1">
      <c r="B73" s="3"/>
      <c r="C73" s="36"/>
      <c r="D73" s="94"/>
      <c r="E73" s="3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5.75" customHeight="1">
      <c r="B74" s="3"/>
      <c r="C74" s="36"/>
      <c r="D74" s="94"/>
      <c r="E74" s="3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5.75" customHeight="1">
      <c r="B75" s="3"/>
      <c r="C75" s="36"/>
      <c r="D75" s="94"/>
      <c r="E75" s="3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5.75" customHeight="1">
      <c r="B76" s="3"/>
      <c r="C76" s="36"/>
      <c r="D76" s="94"/>
      <c r="E76" s="3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5.75" customHeight="1">
      <c r="B77" s="3"/>
      <c r="C77" s="36"/>
      <c r="D77" s="94"/>
      <c r="E77" s="3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5.75" customHeight="1">
      <c r="B78" s="3"/>
      <c r="C78" s="36"/>
      <c r="D78" s="94"/>
      <c r="E78" s="3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5.75" customHeight="1">
      <c r="B79" s="3"/>
      <c r="C79" s="36"/>
      <c r="D79" s="94"/>
      <c r="E79" s="3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5.75" customHeight="1">
      <c r="B80" s="3"/>
      <c r="C80" s="36"/>
      <c r="D80" s="94"/>
      <c r="E80" s="3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5.75" customHeight="1">
      <c r="B81" s="3"/>
      <c r="C81" s="36"/>
      <c r="D81" s="94"/>
      <c r="E81" s="3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5.75" customHeight="1">
      <c r="B82" s="3"/>
      <c r="C82" s="36"/>
      <c r="D82" s="94"/>
      <c r="E82" s="3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5.75" customHeight="1">
      <c r="B83" s="3"/>
      <c r="C83" s="36"/>
      <c r="D83" s="94"/>
      <c r="E83" s="3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5.75" customHeight="1">
      <c r="B84" s="3"/>
      <c r="C84" s="36"/>
      <c r="D84" s="94"/>
      <c r="E84" s="3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5.75" customHeight="1">
      <c r="B85" s="3"/>
      <c r="C85" s="36"/>
      <c r="D85" s="94"/>
      <c r="E85" s="3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5.75" customHeight="1">
      <c r="B86" s="3"/>
      <c r="C86" s="36"/>
      <c r="D86" s="94"/>
      <c r="E86" s="3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5.75" customHeight="1">
      <c r="B87" s="3"/>
      <c r="C87" s="36"/>
      <c r="D87" s="94"/>
      <c r="E87" s="3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5.75" customHeight="1">
      <c r="B88" s="3"/>
      <c r="C88" s="36"/>
      <c r="D88" s="94"/>
      <c r="E88" s="3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5.75" customHeight="1">
      <c r="B89" s="3"/>
      <c r="C89" s="36"/>
      <c r="D89" s="94"/>
      <c r="E89" s="3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5.75" customHeight="1">
      <c r="B90" s="3"/>
      <c r="C90" s="36"/>
      <c r="D90" s="94"/>
      <c r="E90" s="3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5.75" customHeight="1">
      <c r="B91" s="3"/>
      <c r="C91" s="36"/>
      <c r="D91" s="94"/>
      <c r="E91" s="3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5.75" customHeight="1">
      <c r="B92" s="3"/>
      <c r="C92" s="36"/>
      <c r="D92" s="94"/>
      <c r="E92" s="3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5.75" customHeight="1">
      <c r="B93" s="3"/>
      <c r="C93" s="36"/>
      <c r="D93" s="94"/>
      <c r="E93" s="3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5.75" customHeight="1">
      <c r="B94" s="3"/>
      <c r="C94" s="36"/>
      <c r="D94" s="94"/>
      <c r="E94" s="3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5.75" customHeight="1">
      <c r="B95" s="3"/>
      <c r="C95" s="36"/>
      <c r="D95" s="94"/>
      <c r="E95" s="3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5.75" customHeight="1">
      <c r="B96" s="3"/>
      <c r="C96" s="36"/>
      <c r="D96" s="94"/>
      <c r="E96" s="3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5.75" customHeight="1">
      <c r="B97" s="3"/>
      <c r="C97" s="36"/>
      <c r="D97" s="94"/>
      <c r="E97" s="3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5.75" customHeight="1">
      <c r="B98" s="3"/>
      <c r="C98" s="36"/>
      <c r="D98" s="94"/>
      <c r="E98" s="3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5.75" customHeight="1">
      <c r="B99" s="3"/>
      <c r="C99" s="36"/>
      <c r="D99" s="94"/>
      <c r="E99" s="3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5.75" customHeight="1">
      <c r="B100" s="3"/>
      <c r="C100" s="36"/>
      <c r="D100" s="94"/>
      <c r="E100" s="3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5.75" customHeight="1">
      <c r="B101" s="3"/>
      <c r="C101" s="36"/>
      <c r="D101" s="94"/>
      <c r="E101" s="3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5.75" customHeight="1">
      <c r="B102" s="3"/>
      <c r="C102" s="36"/>
      <c r="D102" s="94"/>
      <c r="E102" s="3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5.75" customHeight="1">
      <c r="B103" s="3"/>
      <c r="C103" s="36"/>
      <c r="D103" s="94"/>
      <c r="E103" s="3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5.75" customHeight="1">
      <c r="B104" s="3"/>
      <c r="C104" s="36"/>
      <c r="D104" s="94"/>
      <c r="E104" s="3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5.75" customHeight="1">
      <c r="B105" s="3"/>
      <c r="C105" s="36"/>
      <c r="D105" s="94"/>
      <c r="E105" s="3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5.75" customHeight="1">
      <c r="B106" s="3"/>
      <c r="C106" s="36"/>
      <c r="D106" s="94"/>
      <c r="E106" s="3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5.75" customHeight="1">
      <c r="B107" s="3"/>
      <c r="C107" s="36"/>
      <c r="D107" s="94"/>
      <c r="E107" s="3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5.75" customHeight="1">
      <c r="B108" s="3"/>
      <c r="C108" s="36"/>
      <c r="D108" s="94"/>
      <c r="E108" s="3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5.75" customHeight="1">
      <c r="B109" s="3"/>
      <c r="C109" s="36"/>
      <c r="D109" s="94"/>
      <c r="E109" s="3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5.75" customHeight="1">
      <c r="B110" s="3"/>
      <c r="C110" s="36"/>
      <c r="D110" s="94"/>
      <c r="E110" s="3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5.75" customHeight="1">
      <c r="B111" s="3"/>
      <c r="C111" s="36"/>
      <c r="D111" s="94"/>
      <c r="E111" s="3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5.75" customHeight="1">
      <c r="B112" s="3"/>
      <c r="C112" s="36"/>
      <c r="D112" s="94"/>
      <c r="E112" s="3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5.75" customHeight="1">
      <c r="B113" s="3"/>
      <c r="C113" s="36"/>
      <c r="D113" s="94"/>
      <c r="E113" s="3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5.75" customHeight="1">
      <c r="B114" s="3"/>
      <c r="C114" s="36"/>
      <c r="D114" s="94"/>
      <c r="E114" s="3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5.75" customHeight="1">
      <c r="B115" s="3"/>
      <c r="C115" s="36"/>
      <c r="D115" s="94"/>
      <c r="E115" s="3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5.75" customHeight="1">
      <c r="B116" s="3"/>
      <c r="C116" s="36"/>
      <c r="D116" s="94"/>
      <c r="E116" s="3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5.75" customHeight="1">
      <c r="B117" s="3"/>
      <c r="C117" s="36"/>
      <c r="D117" s="94"/>
      <c r="E117" s="3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5.75" customHeight="1">
      <c r="B118" s="3"/>
      <c r="C118" s="36"/>
      <c r="D118" s="94"/>
      <c r="E118" s="3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5.75" customHeight="1">
      <c r="B119" s="3"/>
      <c r="C119" s="36"/>
      <c r="D119" s="94"/>
      <c r="E119" s="3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5.75" customHeight="1">
      <c r="B120" s="3"/>
      <c r="C120" s="36"/>
      <c r="D120" s="94"/>
      <c r="E120" s="3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5.75" customHeight="1">
      <c r="B121" s="3"/>
      <c r="C121" s="36"/>
      <c r="D121" s="94"/>
      <c r="E121" s="3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5.75" customHeight="1">
      <c r="B122" s="3"/>
      <c r="C122" s="36"/>
      <c r="D122" s="94"/>
      <c r="E122" s="3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5.75" customHeight="1">
      <c r="B123" s="3"/>
      <c r="C123" s="36"/>
      <c r="D123" s="94"/>
      <c r="E123" s="3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5.75" customHeight="1">
      <c r="B124" s="3"/>
      <c r="C124" s="36"/>
      <c r="D124" s="94"/>
      <c r="E124" s="3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5.75" customHeight="1">
      <c r="B125" s="3"/>
      <c r="C125" s="36"/>
      <c r="D125" s="94"/>
      <c r="E125" s="3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5.75" customHeight="1">
      <c r="B126" s="3"/>
      <c r="C126" s="36"/>
      <c r="D126" s="94"/>
      <c r="E126" s="3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5.75" customHeight="1">
      <c r="B127" s="3"/>
      <c r="C127" s="36"/>
      <c r="D127" s="94"/>
      <c r="E127" s="3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5.75" customHeight="1">
      <c r="B128" s="3"/>
      <c r="C128" s="36"/>
      <c r="D128" s="94"/>
      <c r="E128" s="3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5.75" customHeight="1">
      <c r="B129" s="3"/>
      <c r="C129" s="36"/>
      <c r="D129" s="94"/>
      <c r="E129" s="3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5.75" customHeight="1">
      <c r="B130" s="3"/>
      <c r="C130" s="36"/>
      <c r="D130" s="94"/>
      <c r="E130" s="3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5.75" customHeight="1">
      <c r="B131" s="3"/>
      <c r="C131" s="36"/>
      <c r="D131" s="94"/>
      <c r="E131" s="3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5.75" customHeight="1">
      <c r="B132" s="3"/>
      <c r="C132" s="36"/>
      <c r="D132" s="94"/>
      <c r="E132" s="3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5.75" customHeight="1">
      <c r="B133" s="3"/>
      <c r="C133" s="36"/>
      <c r="D133" s="94"/>
      <c r="E133" s="3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5.75" customHeight="1">
      <c r="B134" s="3"/>
      <c r="C134" s="36"/>
      <c r="D134" s="94"/>
      <c r="E134" s="3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5.75" customHeight="1">
      <c r="B135" s="3"/>
      <c r="C135" s="36"/>
      <c r="D135" s="94"/>
      <c r="E135" s="3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5.75" customHeight="1">
      <c r="B136" s="3"/>
      <c r="C136" s="36"/>
      <c r="D136" s="94"/>
      <c r="E136" s="3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5.75" customHeight="1">
      <c r="B137" s="3"/>
      <c r="C137" s="36"/>
      <c r="D137" s="94"/>
      <c r="E137" s="3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5.75" customHeight="1">
      <c r="B138" s="3"/>
      <c r="C138" s="36"/>
      <c r="D138" s="94"/>
      <c r="E138" s="3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5.75" customHeight="1">
      <c r="B139" s="3"/>
      <c r="C139" s="36"/>
      <c r="D139" s="94"/>
      <c r="E139" s="3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5.75" customHeight="1">
      <c r="B140" s="3"/>
      <c r="C140" s="36"/>
      <c r="D140" s="94"/>
      <c r="E140" s="3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5.75" customHeight="1">
      <c r="B141" s="3"/>
      <c r="C141" s="36"/>
      <c r="D141" s="94"/>
      <c r="E141" s="3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5.75" customHeight="1">
      <c r="B142" s="3"/>
      <c r="C142" s="36"/>
      <c r="D142" s="94"/>
      <c r="E142" s="3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5.75" customHeight="1">
      <c r="B143" s="3"/>
      <c r="C143" s="36"/>
      <c r="D143" s="94"/>
      <c r="E143" s="3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5.75" customHeight="1">
      <c r="B144" s="3"/>
      <c r="C144" s="36"/>
      <c r="D144" s="94"/>
      <c r="E144" s="3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5.75" customHeight="1">
      <c r="B145" s="3"/>
      <c r="C145" s="36"/>
      <c r="D145" s="94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5.75" customHeight="1">
      <c r="B146" s="3"/>
      <c r="C146" s="36"/>
      <c r="D146" s="94"/>
      <c r="E146" s="3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5.75" customHeight="1">
      <c r="B147" s="3"/>
      <c r="C147" s="36"/>
      <c r="D147" s="94"/>
      <c r="E147" s="3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5.75" customHeight="1">
      <c r="B148" s="3"/>
      <c r="C148" s="36"/>
      <c r="D148" s="94"/>
      <c r="E148" s="3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5.75" customHeight="1">
      <c r="B149" s="3"/>
      <c r="C149" s="36"/>
      <c r="D149" s="94"/>
      <c r="E149" s="3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5.75" customHeight="1">
      <c r="B150" s="3"/>
      <c r="C150" s="36"/>
      <c r="D150" s="94"/>
      <c r="E150" s="3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5.75" customHeight="1">
      <c r="B151" s="3"/>
      <c r="C151" s="36"/>
      <c r="D151" s="94"/>
      <c r="E151" s="3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5.75" customHeight="1">
      <c r="B152" s="3"/>
      <c r="C152" s="36"/>
      <c r="D152" s="94"/>
      <c r="E152" s="3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5.75" customHeight="1">
      <c r="B153" s="3"/>
      <c r="C153" s="36"/>
      <c r="D153" s="94"/>
      <c r="E153" s="3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5.75" customHeight="1">
      <c r="B154" s="3"/>
      <c r="C154" s="36"/>
      <c r="D154" s="94"/>
      <c r="E154" s="3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5.75" customHeight="1">
      <c r="B155" s="3"/>
      <c r="C155" s="36"/>
      <c r="D155" s="94"/>
      <c r="E155" s="3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5.75" customHeight="1">
      <c r="B156" s="3"/>
      <c r="C156" s="36"/>
      <c r="D156" s="94"/>
      <c r="E156" s="3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5.75" customHeight="1">
      <c r="B157" s="3"/>
      <c r="C157" s="36"/>
      <c r="D157" s="94"/>
      <c r="E157" s="3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5.75" customHeight="1">
      <c r="B158" s="3"/>
      <c r="C158" s="36"/>
      <c r="D158" s="94"/>
      <c r="E158" s="3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5.75" customHeight="1">
      <c r="B159" s="3"/>
      <c r="C159" s="36"/>
      <c r="D159" s="94"/>
      <c r="E159" s="3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5.75" customHeight="1">
      <c r="B160" s="3"/>
      <c r="C160" s="36"/>
      <c r="D160" s="94"/>
      <c r="E160" s="3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B161" s="3"/>
      <c r="C161" s="36"/>
      <c r="D161" s="94"/>
      <c r="E161" s="3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6"/>
      <c r="D162" s="94"/>
      <c r="E162" s="3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6"/>
      <c r="D163" s="94"/>
      <c r="E163" s="3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6"/>
      <c r="D164" s="94"/>
      <c r="E164" s="3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6"/>
      <c r="D165" s="94"/>
      <c r="E165" s="3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6"/>
      <c r="D166" s="94"/>
      <c r="E166" s="3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6"/>
      <c r="D167" s="94"/>
      <c r="E167" s="3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6"/>
      <c r="D168" s="94"/>
      <c r="E168" s="3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6"/>
      <c r="D169" s="94"/>
      <c r="E169" s="3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6"/>
      <c r="D170" s="94"/>
      <c r="E170" s="3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6"/>
      <c r="D171" s="94"/>
      <c r="E171" s="3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6"/>
      <c r="D172" s="94"/>
      <c r="E172" s="3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6"/>
      <c r="D173" s="94"/>
      <c r="E173" s="3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6"/>
      <c r="D174" s="94"/>
      <c r="E174" s="3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6"/>
      <c r="D175" s="94"/>
      <c r="E175" s="3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6"/>
      <c r="D176" s="94"/>
      <c r="E176" s="3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6"/>
      <c r="D177" s="94"/>
      <c r="E177" s="3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6"/>
      <c r="D178" s="94"/>
      <c r="E178" s="3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6"/>
      <c r="D179" s="94"/>
      <c r="E179" s="3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6"/>
      <c r="D180" s="94"/>
      <c r="E180" s="3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6"/>
      <c r="D181" s="94"/>
      <c r="E181" s="3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6"/>
      <c r="D182" s="94"/>
      <c r="E182" s="3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6"/>
      <c r="D183" s="94"/>
      <c r="E183" s="3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6"/>
      <c r="D184" s="94"/>
      <c r="E184" s="3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6"/>
      <c r="D185" s="94"/>
      <c r="E185" s="3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6"/>
      <c r="D186" s="94"/>
      <c r="E186" s="3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6"/>
      <c r="D187" s="94"/>
      <c r="E187" s="3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6"/>
      <c r="D188" s="94"/>
      <c r="E188" s="3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6"/>
      <c r="D189" s="94"/>
      <c r="E189" s="3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6"/>
      <c r="D190" s="94"/>
      <c r="E190" s="3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6"/>
      <c r="D191" s="94"/>
      <c r="E191" s="3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6"/>
      <c r="D192" s="94"/>
      <c r="E192" s="3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6"/>
      <c r="D193" s="94"/>
      <c r="E193" s="3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6"/>
      <c r="D194" s="94"/>
      <c r="E194" s="3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6"/>
      <c r="D195" s="94"/>
      <c r="E195" s="3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6"/>
      <c r="D196" s="94"/>
      <c r="E196" s="3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6"/>
      <c r="D197" s="94"/>
      <c r="E197" s="3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6"/>
      <c r="D198" s="94"/>
      <c r="E198" s="3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6"/>
      <c r="D199" s="94"/>
      <c r="E199" s="3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6"/>
      <c r="D200" s="94"/>
      <c r="E200" s="3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6"/>
      <c r="D201" s="94"/>
      <c r="E201" s="3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6"/>
      <c r="D202" s="94"/>
      <c r="E202" s="3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6"/>
      <c r="D203" s="94"/>
      <c r="E203" s="3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6"/>
      <c r="D204" s="94"/>
      <c r="E204" s="3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6"/>
      <c r="D205" s="94"/>
      <c r="E205" s="3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6"/>
      <c r="D206" s="94"/>
      <c r="E206" s="3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6"/>
      <c r="D207" s="94"/>
      <c r="E207" s="3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6"/>
      <c r="D208" s="94"/>
      <c r="E208" s="3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6"/>
      <c r="D209" s="94"/>
      <c r="E209" s="3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6"/>
      <c r="D210" s="94"/>
      <c r="E210" s="3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6"/>
      <c r="D211" s="94"/>
      <c r="E211" s="3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6"/>
      <c r="D212" s="94"/>
      <c r="E212" s="3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6"/>
      <c r="D213" s="94"/>
      <c r="E213" s="3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6"/>
      <c r="D214" s="94"/>
      <c r="E214" s="3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6"/>
      <c r="D215" s="94"/>
      <c r="E215" s="3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6"/>
      <c r="D216" s="94"/>
      <c r="E216" s="3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6"/>
      <c r="D217" s="94"/>
      <c r="E217" s="3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6"/>
      <c r="D218" s="94"/>
      <c r="E218" s="3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6"/>
      <c r="D219" s="94"/>
      <c r="E219" s="3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/>
    <row r="221" spans="2:27" ht="15.75" customHeight="1"/>
    <row r="222" spans="2:27" ht="15.75" customHeight="1"/>
    <row r="223" spans="2:27" ht="15.75" customHeight="1"/>
    <row r="224" spans="2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H2"/>
    <mergeCell ref="A3:H3"/>
  </mergeCells>
  <pageMargins left="0.51180555555555496" right="0.51180555555555496" top="0.78749999999999998" bottom="0.78749999999999998" header="0" footer="0"/>
  <pageSetup paperSize="9" orientation="landscape"/>
  <colBreaks count="1" manualBreakCount="1">
    <brk id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000"/>
  <sheetViews>
    <sheetView workbookViewId="0">
      <selection sqref="A1:H2"/>
    </sheetView>
  </sheetViews>
  <sheetFormatPr defaultColWidth="14.453125" defaultRowHeight="15" customHeight="1"/>
  <cols>
    <col min="1" max="1" width="14.453125" customWidth="1"/>
    <col min="2" max="2" width="20.26953125" customWidth="1"/>
    <col min="3" max="3" width="32.7265625" customWidth="1"/>
    <col min="4" max="4" width="18.81640625" customWidth="1"/>
    <col min="5" max="5" width="15.7265625" customWidth="1"/>
    <col min="6" max="6" width="15.26953125" customWidth="1"/>
    <col min="7" max="7" width="16.08984375" customWidth="1"/>
    <col min="8" max="8" width="40.7265625" customWidth="1"/>
    <col min="9" max="9" width="13" customWidth="1"/>
    <col min="10" max="10" width="16.26953125" customWidth="1"/>
    <col min="11" max="14" width="13" customWidth="1"/>
    <col min="15" max="15" width="9.08984375" customWidth="1"/>
    <col min="16" max="16" width="15" customWidth="1"/>
    <col min="17" max="27" width="9.08984375" customWidth="1"/>
  </cols>
  <sheetData>
    <row r="1" spans="1:34" ht="15" customHeight="1">
      <c r="A1" s="110" t="s">
        <v>0</v>
      </c>
      <c r="B1" s="111"/>
      <c r="C1" s="111"/>
      <c r="D1" s="111"/>
      <c r="E1" s="111"/>
      <c r="F1" s="111"/>
      <c r="G1" s="111"/>
      <c r="H1" s="112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4" ht="28.5" customHeight="1">
      <c r="A2" s="123"/>
      <c r="B2" s="124"/>
      <c r="C2" s="124"/>
      <c r="D2" s="124"/>
      <c r="E2" s="124"/>
      <c r="F2" s="124"/>
      <c r="G2" s="124"/>
      <c r="H2" s="125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28.5" customHeight="1">
      <c r="A3" s="126" t="s">
        <v>287</v>
      </c>
      <c r="B3" s="127"/>
      <c r="C3" s="127"/>
      <c r="D3" s="127"/>
      <c r="E3" s="127"/>
      <c r="F3" s="127"/>
      <c r="G3" s="127"/>
      <c r="H3" s="128"/>
      <c r="I3" s="96"/>
      <c r="J3" s="96"/>
      <c r="K3" s="96"/>
      <c r="L3" s="96"/>
      <c r="M3" s="96"/>
      <c r="N3" s="9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4" ht="48.75" customHeight="1">
      <c r="A4" s="5" t="s">
        <v>2</v>
      </c>
      <c r="B4" s="101" t="s">
        <v>3</v>
      </c>
      <c r="C4" s="102" t="s">
        <v>4</v>
      </c>
      <c r="D4" s="103" t="s">
        <v>5</v>
      </c>
      <c r="E4" s="102" t="s">
        <v>6</v>
      </c>
      <c r="F4" s="101" t="s">
        <v>7</v>
      </c>
      <c r="G4" s="101" t="s">
        <v>241</v>
      </c>
      <c r="H4" s="101" t="s">
        <v>9</v>
      </c>
      <c r="I4" s="101" t="s">
        <v>10</v>
      </c>
      <c r="J4" s="101" t="s">
        <v>11</v>
      </c>
      <c r="K4" s="101" t="s">
        <v>12</v>
      </c>
      <c r="L4" s="101" t="s">
        <v>13</v>
      </c>
      <c r="M4" s="101" t="s">
        <v>14</v>
      </c>
      <c r="N4" s="101" t="s">
        <v>15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4" ht="15.75" customHeight="1">
      <c r="A5" s="10">
        <v>1</v>
      </c>
      <c r="B5" s="26"/>
      <c r="C5" s="56"/>
      <c r="D5" s="20"/>
      <c r="E5" s="21"/>
      <c r="F5" s="59"/>
      <c r="G5" s="59"/>
      <c r="H5" s="23"/>
      <c r="I5" s="57"/>
      <c r="J5" s="21"/>
      <c r="K5" s="17"/>
      <c r="L5" s="21"/>
      <c r="M5" s="21"/>
      <c r="N5" s="2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0"/>
      <c r="AC5" s="40"/>
      <c r="AD5" s="40"/>
      <c r="AE5" s="40"/>
      <c r="AF5" s="40"/>
      <c r="AG5" s="40"/>
      <c r="AH5" s="40"/>
    </row>
    <row r="6" spans="1:34" ht="15.75" customHeight="1">
      <c r="A6" s="10"/>
      <c r="B6" s="23"/>
      <c r="C6" s="21"/>
      <c r="D6" s="20" t="s">
        <v>111</v>
      </c>
      <c r="E6" s="21">
        <f>SUM(E5)</f>
        <v>0</v>
      </c>
      <c r="F6" s="57"/>
      <c r="G6" s="57"/>
      <c r="H6" s="23"/>
      <c r="I6" s="57"/>
      <c r="J6" s="21"/>
      <c r="K6" s="17"/>
      <c r="L6" s="17"/>
      <c r="M6" s="17"/>
      <c r="N6" s="1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34" ht="15.75" customHeight="1">
      <c r="A7" s="99"/>
      <c r="B7" s="99"/>
      <c r="C7" s="36"/>
      <c r="D7" s="3"/>
      <c r="E7" s="36"/>
      <c r="F7" s="100"/>
      <c r="G7" s="100"/>
      <c r="H7" s="3"/>
      <c r="I7" s="100"/>
      <c r="J7" s="36"/>
      <c r="K7" s="36"/>
      <c r="L7" s="36"/>
      <c r="M7" s="36"/>
      <c r="N7" s="3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4" ht="15.75" customHeight="1">
      <c r="A8" s="99"/>
      <c r="B8" s="3"/>
      <c r="C8" s="36"/>
      <c r="D8" s="94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34" ht="15.75" customHeight="1">
      <c r="A9" s="40"/>
      <c r="B9" s="3"/>
      <c r="C9" s="36"/>
      <c r="D9" s="94"/>
      <c r="E9" s="3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34" ht="15.75" customHeight="1">
      <c r="B10" s="3"/>
      <c r="C10" s="36"/>
      <c r="D10" s="94"/>
      <c r="E10" s="3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4" ht="15.75" customHeight="1">
      <c r="B11" s="3"/>
      <c r="C11" s="36"/>
      <c r="D11" s="94"/>
      <c r="E11" s="3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4" ht="15.75" customHeight="1">
      <c r="B12" s="3"/>
      <c r="C12" s="36"/>
      <c r="D12" s="94"/>
      <c r="E12" s="3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4" ht="15.75" customHeight="1">
      <c r="B13" s="3"/>
      <c r="C13" s="36"/>
      <c r="D13" s="94"/>
      <c r="E13" s="3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34" ht="15.75" customHeight="1">
      <c r="B14" s="3"/>
      <c r="C14" s="36"/>
      <c r="D14" s="94"/>
      <c r="E14" s="3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34" ht="15.75" customHeight="1">
      <c r="B15" s="3"/>
      <c r="C15" s="36"/>
      <c r="D15" s="94"/>
      <c r="E15" s="3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34" ht="15.75" customHeight="1">
      <c r="B16" s="3"/>
      <c r="C16" s="36"/>
      <c r="D16" s="94"/>
      <c r="E16" s="3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5.75" customHeight="1">
      <c r="B17" s="3"/>
      <c r="C17" s="36"/>
      <c r="D17" s="94"/>
      <c r="E17" s="3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5.75" customHeight="1">
      <c r="B18" s="3"/>
      <c r="C18" s="36"/>
      <c r="D18" s="94"/>
      <c r="E18" s="3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5.75" customHeight="1">
      <c r="B19" s="3"/>
      <c r="C19" s="36"/>
      <c r="D19" s="94"/>
      <c r="E19" s="3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5.75" customHeight="1">
      <c r="B20" s="3"/>
      <c r="C20" s="36"/>
      <c r="D20" s="94"/>
      <c r="E20" s="3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5.75" customHeight="1">
      <c r="B21" s="3"/>
      <c r="C21" s="36"/>
      <c r="D21" s="94"/>
      <c r="E21" s="3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5.75" customHeight="1">
      <c r="B22" s="3"/>
      <c r="C22" s="36"/>
      <c r="D22" s="94"/>
      <c r="E22" s="3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5.75" customHeight="1">
      <c r="B23" s="3"/>
      <c r="C23" s="36"/>
      <c r="D23" s="94"/>
      <c r="E23" s="3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5.75" customHeight="1">
      <c r="B24" s="3"/>
      <c r="C24" s="36"/>
      <c r="D24" s="94"/>
      <c r="E24" s="3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5.75" customHeight="1">
      <c r="B25" s="3"/>
      <c r="C25" s="36"/>
      <c r="D25" s="94"/>
      <c r="E25" s="3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5.75" customHeight="1">
      <c r="B26" s="3"/>
      <c r="C26" s="36"/>
      <c r="D26" s="94"/>
      <c r="E26" s="3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5.75" customHeight="1">
      <c r="B27" s="3"/>
      <c r="C27" s="36"/>
      <c r="D27" s="94"/>
      <c r="E27" s="3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5.75" customHeight="1">
      <c r="B28" s="3"/>
      <c r="C28" s="36"/>
      <c r="D28" s="94"/>
      <c r="E28" s="3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5.75" customHeight="1">
      <c r="B29" s="3"/>
      <c r="C29" s="36"/>
      <c r="D29" s="94"/>
      <c r="E29" s="3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5.75" customHeight="1">
      <c r="B30" s="3"/>
      <c r="C30" s="36"/>
      <c r="D30" s="94"/>
      <c r="E30" s="3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5.75" customHeight="1">
      <c r="B31" s="3"/>
      <c r="C31" s="36"/>
      <c r="D31" s="94"/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15.75" customHeight="1">
      <c r="B32" s="3"/>
      <c r="C32" s="36"/>
      <c r="D32" s="94"/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ht="15.75" customHeight="1">
      <c r="B33" s="3"/>
      <c r="C33" s="36"/>
      <c r="D33" s="94"/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ht="15.75" customHeight="1">
      <c r="B34" s="3"/>
      <c r="C34" s="36"/>
      <c r="D34" s="94"/>
      <c r="E34" s="3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ht="15.75" customHeight="1">
      <c r="B35" s="3"/>
      <c r="C35" s="36"/>
      <c r="D35" s="94"/>
      <c r="E35" s="3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2:27" ht="15.75" customHeight="1">
      <c r="B36" s="3"/>
      <c r="C36" s="36"/>
      <c r="D36" s="94"/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ht="15.75" customHeight="1">
      <c r="B37" s="3"/>
      <c r="C37" s="36"/>
      <c r="D37" s="94"/>
      <c r="E37" s="3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15.75" customHeight="1">
      <c r="B38" s="3"/>
      <c r="C38" s="36"/>
      <c r="D38" s="94"/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ht="15.75" customHeight="1">
      <c r="B39" s="3"/>
      <c r="C39" s="36"/>
      <c r="D39" s="94"/>
      <c r="E39" s="3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ht="15.75" customHeight="1">
      <c r="B40" s="3"/>
      <c r="C40" s="36"/>
      <c r="D40" s="94"/>
      <c r="E40" s="3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ht="15.75" customHeight="1">
      <c r="B41" s="3"/>
      <c r="C41" s="36"/>
      <c r="D41" s="94"/>
      <c r="E41" s="3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ht="15.75" customHeight="1">
      <c r="B42" s="3"/>
      <c r="C42" s="36"/>
      <c r="D42" s="94"/>
      <c r="E42" s="3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ht="15.75" customHeight="1">
      <c r="B43" s="3"/>
      <c r="C43" s="36"/>
      <c r="D43" s="94"/>
      <c r="E43" s="3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2:27" ht="15.75" customHeight="1">
      <c r="B44" s="3"/>
      <c r="C44" s="36"/>
      <c r="D44" s="94"/>
      <c r="E44" s="3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ht="15.75" customHeight="1">
      <c r="B45" s="3"/>
      <c r="C45" s="36"/>
      <c r="D45" s="94"/>
      <c r="E45" s="3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ht="15.75" customHeight="1">
      <c r="B46" s="3"/>
      <c r="C46" s="36"/>
      <c r="D46" s="94"/>
      <c r="E46" s="3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ht="15.75" customHeight="1">
      <c r="B47" s="3"/>
      <c r="C47" s="36"/>
      <c r="D47" s="94"/>
      <c r="E47" s="3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ht="15.75" customHeight="1">
      <c r="B48" s="3"/>
      <c r="C48" s="36"/>
      <c r="D48" s="94"/>
      <c r="E48" s="3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5.75" customHeight="1">
      <c r="B49" s="3"/>
      <c r="C49" s="36"/>
      <c r="D49" s="94"/>
      <c r="E49" s="3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5.75" customHeight="1">
      <c r="B50" s="3"/>
      <c r="C50" s="36"/>
      <c r="D50" s="94"/>
      <c r="E50" s="3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5.75" customHeight="1">
      <c r="B51" s="3"/>
      <c r="C51" s="36"/>
      <c r="D51" s="94"/>
      <c r="E51" s="3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5.75" customHeight="1">
      <c r="B52" s="3"/>
      <c r="C52" s="36"/>
      <c r="D52" s="94"/>
      <c r="E52" s="3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5.75" customHeight="1">
      <c r="B53" s="3"/>
      <c r="C53" s="36"/>
      <c r="D53" s="94"/>
      <c r="E53" s="3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5.75" customHeight="1">
      <c r="B54" s="3"/>
      <c r="C54" s="36"/>
      <c r="D54" s="94"/>
      <c r="E54" s="3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5.75" customHeight="1">
      <c r="B55" s="3"/>
      <c r="C55" s="36"/>
      <c r="D55" s="94"/>
      <c r="E55" s="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5.75" customHeight="1">
      <c r="B56" s="3"/>
      <c r="C56" s="36"/>
      <c r="D56" s="94"/>
      <c r="E56" s="3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5.75" customHeight="1">
      <c r="B57" s="3"/>
      <c r="C57" s="36"/>
      <c r="D57" s="94"/>
      <c r="E57" s="3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5.75" customHeight="1">
      <c r="B58" s="3"/>
      <c r="C58" s="36"/>
      <c r="D58" s="94"/>
      <c r="E58" s="3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5.75" customHeight="1">
      <c r="B59" s="3"/>
      <c r="C59" s="36"/>
      <c r="D59" s="94"/>
      <c r="E59" s="3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5.75" customHeight="1">
      <c r="B60" s="3"/>
      <c r="C60" s="36"/>
      <c r="D60" s="94"/>
      <c r="E60" s="3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5.75" customHeight="1">
      <c r="B61" s="3"/>
      <c r="C61" s="36"/>
      <c r="D61" s="94"/>
      <c r="E61" s="3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 customHeight="1">
      <c r="B62" s="3"/>
      <c r="C62" s="36"/>
      <c r="D62" s="94"/>
      <c r="E62" s="3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5.75" customHeight="1">
      <c r="B63" s="3"/>
      <c r="C63" s="36"/>
      <c r="D63" s="94"/>
      <c r="E63" s="3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5.75" customHeight="1">
      <c r="B64" s="3"/>
      <c r="C64" s="36"/>
      <c r="D64" s="94"/>
      <c r="E64" s="3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5.75" customHeight="1">
      <c r="B65" s="3"/>
      <c r="C65" s="36"/>
      <c r="D65" s="94"/>
      <c r="E65" s="3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5.75" customHeight="1">
      <c r="B66" s="3"/>
      <c r="C66" s="36"/>
      <c r="D66" s="94"/>
      <c r="E66" s="3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5.75" customHeight="1">
      <c r="B67" s="3"/>
      <c r="C67" s="36"/>
      <c r="D67" s="94"/>
      <c r="E67" s="3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5.75" customHeight="1">
      <c r="B68" s="3"/>
      <c r="C68" s="36"/>
      <c r="D68" s="94"/>
      <c r="E68" s="3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5.75" customHeight="1">
      <c r="B69" s="3"/>
      <c r="C69" s="36"/>
      <c r="D69" s="94"/>
      <c r="E69" s="3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5.75" customHeight="1">
      <c r="B70" s="3"/>
      <c r="C70" s="36"/>
      <c r="D70" s="94"/>
      <c r="E70" s="3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5.75" customHeight="1">
      <c r="B71" s="3"/>
      <c r="C71" s="36"/>
      <c r="D71" s="94"/>
      <c r="E71" s="3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5.75" customHeight="1">
      <c r="B72" s="3"/>
      <c r="C72" s="36"/>
      <c r="D72" s="94"/>
      <c r="E72" s="3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5.75" customHeight="1">
      <c r="B73" s="3"/>
      <c r="C73" s="36"/>
      <c r="D73" s="94"/>
      <c r="E73" s="3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5.75" customHeight="1">
      <c r="B74" s="3"/>
      <c r="C74" s="36"/>
      <c r="D74" s="94"/>
      <c r="E74" s="3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5.75" customHeight="1">
      <c r="B75" s="3"/>
      <c r="C75" s="36"/>
      <c r="D75" s="94"/>
      <c r="E75" s="3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5.75" customHeight="1">
      <c r="B76" s="3"/>
      <c r="C76" s="36"/>
      <c r="D76" s="94"/>
      <c r="E76" s="3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5.75" customHeight="1">
      <c r="B77" s="3"/>
      <c r="C77" s="36"/>
      <c r="D77" s="94"/>
      <c r="E77" s="3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5.75" customHeight="1">
      <c r="B78" s="3"/>
      <c r="C78" s="36"/>
      <c r="D78" s="94"/>
      <c r="E78" s="3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5.75" customHeight="1">
      <c r="B79" s="3"/>
      <c r="C79" s="36"/>
      <c r="D79" s="94"/>
      <c r="E79" s="3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5.75" customHeight="1">
      <c r="B80" s="3"/>
      <c r="C80" s="36"/>
      <c r="D80" s="94"/>
      <c r="E80" s="3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5.75" customHeight="1">
      <c r="B81" s="3"/>
      <c r="C81" s="36"/>
      <c r="D81" s="94"/>
      <c r="E81" s="3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5.75" customHeight="1">
      <c r="B82" s="3"/>
      <c r="C82" s="36"/>
      <c r="D82" s="94"/>
      <c r="E82" s="3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5.75" customHeight="1">
      <c r="B83" s="3"/>
      <c r="C83" s="36"/>
      <c r="D83" s="94"/>
      <c r="E83" s="3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5.75" customHeight="1">
      <c r="B84" s="3"/>
      <c r="C84" s="36"/>
      <c r="D84" s="94"/>
      <c r="E84" s="3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5.75" customHeight="1">
      <c r="B85" s="3"/>
      <c r="C85" s="36"/>
      <c r="D85" s="94"/>
      <c r="E85" s="3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5.75" customHeight="1">
      <c r="B86" s="3"/>
      <c r="C86" s="36"/>
      <c r="D86" s="94"/>
      <c r="E86" s="3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5.75" customHeight="1">
      <c r="B87" s="3"/>
      <c r="C87" s="36"/>
      <c r="D87" s="94"/>
      <c r="E87" s="3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5.75" customHeight="1">
      <c r="B88" s="3"/>
      <c r="C88" s="36"/>
      <c r="D88" s="94"/>
      <c r="E88" s="3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5.75" customHeight="1">
      <c r="B89" s="3"/>
      <c r="C89" s="36"/>
      <c r="D89" s="94"/>
      <c r="E89" s="3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5.75" customHeight="1">
      <c r="B90" s="3"/>
      <c r="C90" s="36"/>
      <c r="D90" s="94"/>
      <c r="E90" s="3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5.75" customHeight="1">
      <c r="B91" s="3"/>
      <c r="C91" s="36"/>
      <c r="D91" s="94"/>
      <c r="E91" s="3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5.75" customHeight="1">
      <c r="B92" s="3"/>
      <c r="C92" s="36"/>
      <c r="D92" s="94"/>
      <c r="E92" s="3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5.75" customHeight="1">
      <c r="B93" s="3"/>
      <c r="C93" s="36"/>
      <c r="D93" s="94"/>
      <c r="E93" s="3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5.75" customHeight="1">
      <c r="B94" s="3"/>
      <c r="C94" s="36"/>
      <c r="D94" s="94"/>
      <c r="E94" s="3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5.75" customHeight="1">
      <c r="B95" s="3"/>
      <c r="C95" s="36"/>
      <c r="D95" s="94"/>
      <c r="E95" s="3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5.75" customHeight="1">
      <c r="B96" s="3"/>
      <c r="C96" s="36"/>
      <c r="D96" s="94"/>
      <c r="E96" s="3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5.75" customHeight="1">
      <c r="B97" s="3"/>
      <c r="C97" s="36"/>
      <c r="D97" s="94"/>
      <c r="E97" s="3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5.75" customHeight="1">
      <c r="B98" s="3"/>
      <c r="C98" s="36"/>
      <c r="D98" s="94"/>
      <c r="E98" s="3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5.75" customHeight="1">
      <c r="B99" s="3"/>
      <c r="C99" s="36"/>
      <c r="D99" s="94"/>
      <c r="E99" s="3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5.75" customHeight="1">
      <c r="B100" s="3"/>
      <c r="C100" s="36"/>
      <c r="D100" s="94"/>
      <c r="E100" s="3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5.75" customHeight="1">
      <c r="B101" s="3"/>
      <c r="C101" s="36"/>
      <c r="D101" s="94"/>
      <c r="E101" s="3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5.75" customHeight="1">
      <c r="B102" s="3"/>
      <c r="C102" s="36"/>
      <c r="D102" s="94"/>
      <c r="E102" s="3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5.75" customHeight="1">
      <c r="B103" s="3"/>
      <c r="C103" s="36"/>
      <c r="D103" s="94"/>
      <c r="E103" s="3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5.75" customHeight="1">
      <c r="B104" s="3"/>
      <c r="C104" s="36"/>
      <c r="D104" s="94"/>
      <c r="E104" s="3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5.75" customHeight="1">
      <c r="B105" s="3"/>
      <c r="C105" s="36"/>
      <c r="D105" s="94"/>
      <c r="E105" s="3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5.75" customHeight="1">
      <c r="B106" s="3"/>
      <c r="C106" s="36"/>
      <c r="D106" s="94"/>
      <c r="E106" s="3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5.75" customHeight="1">
      <c r="B107" s="3"/>
      <c r="C107" s="36"/>
      <c r="D107" s="94"/>
      <c r="E107" s="3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5.75" customHeight="1">
      <c r="B108" s="3"/>
      <c r="C108" s="36"/>
      <c r="D108" s="94"/>
      <c r="E108" s="3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5.75" customHeight="1">
      <c r="B109" s="3"/>
      <c r="C109" s="36"/>
      <c r="D109" s="94"/>
      <c r="E109" s="3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5.75" customHeight="1">
      <c r="B110" s="3"/>
      <c r="C110" s="36"/>
      <c r="D110" s="94"/>
      <c r="E110" s="3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5.75" customHeight="1">
      <c r="B111" s="3"/>
      <c r="C111" s="36"/>
      <c r="D111" s="94"/>
      <c r="E111" s="3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5.75" customHeight="1">
      <c r="B112" s="3"/>
      <c r="C112" s="36"/>
      <c r="D112" s="94"/>
      <c r="E112" s="3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5.75" customHeight="1">
      <c r="B113" s="3"/>
      <c r="C113" s="36"/>
      <c r="D113" s="94"/>
      <c r="E113" s="3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5.75" customHeight="1">
      <c r="B114" s="3"/>
      <c r="C114" s="36"/>
      <c r="D114" s="94"/>
      <c r="E114" s="3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5.75" customHeight="1">
      <c r="B115" s="3"/>
      <c r="C115" s="36"/>
      <c r="D115" s="94"/>
      <c r="E115" s="3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5.75" customHeight="1">
      <c r="B116" s="3"/>
      <c r="C116" s="36"/>
      <c r="D116" s="94"/>
      <c r="E116" s="3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5.75" customHeight="1">
      <c r="B117" s="3"/>
      <c r="C117" s="36"/>
      <c r="D117" s="94"/>
      <c r="E117" s="3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5.75" customHeight="1">
      <c r="B118" s="3"/>
      <c r="C118" s="36"/>
      <c r="D118" s="94"/>
      <c r="E118" s="3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5.75" customHeight="1">
      <c r="B119" s="3"/>
      <c r="C119" s="36"/>
      <c r="D119" s="94"/>
      <c r="E119" s="3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5.75" customHeight="1">
      <c r="B120" s="3"/>
      <c r="C120" s="36"/>
      <c r="D120" s="94"/>
      <c r="E120" s="3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5.75" customHeight="1">
      <c r="B121" s="3"/>
      <c r="C121" s="36"/>
      <c r="D121" s="94"/>
      <c r="E121" s="3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5.75" customHeight="1">
      <c r="B122" s="3"/>
      <c r="C122" s="36"/>
      <c r="D122" s="94"/>
      <c r="E122" s="3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5.75" customHeight="1">
      <c r="B123" s="3"/>
      <c r="C123" s="36"/>
      <c r="D123" s="94"/>
      <c r="E123" s="3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5.75" customHeight="1">
      <c r="B124" s="3"/>
      <c r="C124" s="36"/>
      <c r="D124" s="94"/>
      <c r="E124" s="3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5.75" customHeight="1">
      <c r="B125" s="3"/>
      <c r="C125" s="36"/>
      <c r="D125" s="94"/>
      <c r="E125" s="3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5.75" customHeight="1">
      <c r="B126" s="3"/>
      <c r="C126" s="36"/>
      <c r="D126" s="94"/>
      <c r="E126" s="3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5.75" customHeight="1">
      <c r="B127" s="3"/>
      <c r="C127" s="36"/>
      <c r="D127" s="94"/>
      <c r="E127" s="3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5.75" customHeight="1">
      <c r="B128" s="3"/>
      <c r="C128" s="36"/>
      <c r="D128" s="94"/>
      <c r="E128" s="3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5.75" customHeight="1">
      <c r="B129" s="3"/>
      <c r="C129" s="36"/>
      <c r="D129" s="94"/>
      <c r="E129" s="3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5.75" customHeight="1">
      <c r="B130" s="3"/>
      <c r="C130" s="36"/>
      <c r="D130" s="94"/>
      <c r="E130" s="3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5.75" customHeight="1">
      <c r="B131" s="3"/>
      <c r="C131" s="36"/>
      <c r="D131" s="94"/>
      <c r="E131" s="3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5.75" customHeight="1">
      <c r="B132" s="3"/>
      <c r="C132" s="36"/>
      <c r="D132" s="94"/>
      <c r="E132" s="3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5.75" customHeight="1">
      <c r="B133" s="3"/>
      <c r="C133" s="36"/>
      <c r="D133" s="94"/>
      <c r="E133" s="3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5.75" customHeight="1">
      <c r="B134" s="3"/>
      <c r="C134" s="36"/>
      <c r="D134" s="94"/>
      <c r="E134" s="3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5.75" customHeight="1">
      <c r="B135" s="3"/>
      <c r="C135" s="36"/>
      <c r="D135" s="94"/>
      <c r="E135" s="3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5.75" customHeight="1">
      <c r="B136" s="3"/>
      <c r="C136" s="36"/>
      <c r="D136" s="94"/>
      <c r="E136" s="3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5.75" customHeight="1">
      <c r="B137" s="3"/>
      <c r="C137" s="36"/>
      <c r="D137" s="94"/>
      <c r="E137" s="3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5.75" customHeight="1">
      <c r="B138" s="3"/>
      <c r="C138" s="36"/>
      <c r="D138" s="94"/>
      <c r="E138" s="3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5.75" customHeight="1">
      <c r="B139" s="3"/>
      <c r="C139" s="36"/>
      <c r="D139" s="94"/>
      <c r="E139" s="3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5.75" customHeight="1">
      <c r="B140" s="3"/>
      <c r="C140" s="36"/>
      <c r="D140" s="94"/>
      <c r="E140" s="3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5.75" customHeight="1">
      <c r="B141" s="3"/>
      <c r="C141" s="36"/>
      <c r="D141" s="94"/>
      <c r="E141" s="3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5.75" customHeight="1">
      <c r="B142" s="3"/>
      <c r="C142" s="36"/>
      <c r="D142" s="94"/>
      <c r="E142" s="3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5.75" customHeight="1">
      <c r="B143" s="3"/>
      <c r="C143" s="36"/>
      <c r="D143" s="94"/>
      <c r="E143" s="3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5.75" customHeight="1">
      <c r="B144" s="3"/>
      <c r="C144" s="36"/>
      <c r="D144" s="94"/>
      <c r="E144" s="3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5.75" customHeight="1">
      <c r="B145" s="3"/>
      <c r="C145" s="36"/>
      <c r="D145" s="94"/>
      <c r="E145" s="3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5.75" customHeight="1">
      <c r="B146" s="3"/>
      <c r="C146" s="36"/>
      <c r="D146" s="94"/>
      <c r="E146" s="3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5.75" customHeight="1">
      <c r="B147" s="3"/>
      <c r="C147" s="36"/>
      <c r="D147" s="94"/>
      <c r="E147" s="3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5.75" customHeight="1">
      <c r="B148" s="3"/>
      <c r="C148" s="36"/>
      <c r="D148" s="94"/>
      <c r="E148" s="3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5.75" customHeight="1">
      <c r="B149" s="3"/>
      <c r="C149" s="36"/>
      <c r="D149" s="94"/>
      <c r="E149" s="3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5.75" customHeight="1">
      <c r="B150" s="3"/>
      <c r="C150" s="36"/>
      <c r="D150" s="94"/>
      <c r="E150" s="3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5.75" customHeight="1">
      <c r="B151" s="3"/>
      <c r="C151" s="36"/>
      <c r="D151" s="94"/>
      <c r="E151" s="3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5.75" customHeight="1">
      <c r="B152" s="3"/>
      <c r="C152" s="36"/>
      <c r="D152" s="94"/>
      <c r="E152" s="3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5.75" customHeight="1">
      <c r="B153" s="3"/>
      <c r="C153" s="36"/>
      <c r="D153" s="94"/>
      <c r="E153" s="3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5.75" customHeight="1">
      <c r="B154" s="3"/>
      <c r="C154" s="36"/>
      <c r="D154" s="94"/>
      <c r="E154" s="3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5.75" customHeight="1">
      <c r="B155" s="3"/>
      <c r="C155" s="36"/>
      <c r="D155" s="94"/>
      <c r="E155" s="3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5.75" customHeight="1">
      <c r="B156" s="3"/>
      <c r="C156" s="36"/>
      <c r="D156" s="94"/>
      <c r="E156" s="3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5.75" customHeight="1">
      <c r="B157" s="3"/>
      <c r="C157" s="36"/>
      <c r="D157" s="94"/>
      <c r="E157" s="3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5.75" customHeight="1">
      <c r="B158" s="3"/>
      <c r="C158" s="36"/>
      <c r="D158" s="94"/>
      <c r="E158" s="3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5.75" customHeight="1">
      <c r="B159" s="3"/>
      <c r="C159" s="36"/>
      <c r="D159" s="94"/>
      <c r="E159" s="3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5.75" customHeight="1">
      <c r="B160" s="3"/>
      <c r="C160" s="36"/>
      <c r="D160" s="94"/>
      <c r="E160" s="3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B161" s="3"/>
      <c r="C161" s="36"/>
      <c r="D161" s="94"/>
      <c r="E161" s="3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6"/>
      <c r="D162" s="94"/>
      <c r="E162" s="3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6"/>
      <c r="D163" s="94"/>
      <c r="E163" s="3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6"/>
      <c r="D164" s="94"/>
      <c r="E164" s="3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6"/>
      <c r="D165" s="94"/>
      <c r="E165" s="3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6"/>
      <c r="D166" s="94"/>
      <c r="E166" s="3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6"/>
      <c r="D167" s="94"/>
      <c r="E167" s="3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6"/>
      <c r="D168" s="94"/>
      <c r="E168" s="3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6"/>
      <c r="D169" s="94"/>
      <c r="E169" s="3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6"/>
      <c r="D170" s="94"/>
      <c r="E170" s="3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6"/>
      <c r="D171" s="94"/>
      <c r="E171" s="3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6"/>
      <c r="D172" s="94"/>
      <c r="E172" s="3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6"/>
      <c r="D173" s="94"/>
      <c r="E173" s="3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6"/>
      <c r="D174" s="94"/>
      <c r="E174" s="3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6"/>
      <c r="D175" s="94"/>
      <c r="E175" s="3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6"/>
      <c r="D176" s="94"/>
      <c r="E176" s="3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6"/>
      <c r="D177" s="94"/>
      <c r="E177" s="3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6"/>
      <c r="D178" s="94"/>
      <c r="E178" s="3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6"/>
      <c r="D179" s="94"/>
      <c r="E179" s="3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6"/>
      <c r="D180" s="94"/>
      <c r="E180" s="3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6"/>
      <c r="D181" s="94"/>
      <c r="E181" s="3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6"/>
      <c r="D182" s="94"/>
      <c r="E182" s="3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6"/>
      <c r="D183" s="94"/>
      <c r="E183" s="3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6"/>
      <c r="D184" s="94"/>
      <c r="E184" s="3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6"/>
      <c r="D185" s="94"/>
      <c r="E185" s="3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6"/>
      <c r="D186" s="94"/>
      <c r="E186" s="3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6"/>
      <c r="D187" s="94"/>
      <c r="E187" s="3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6"/>
      <c r="D188" s="94"/>
      <c r="E188" s="3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6"/>
      <c r="D189" s="94"/>
      <c r="E189" s="3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6"/>
      <c r="D190" s="94"/>
      <c r="E190" s="3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6"/>
      <c r="D191" s="94"/>
      <c r="E191" s="3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6"/>
      <c r="D192" s="94"/>
      <c r="E192" s="3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6"/>
      <c r="D193" s="94"/>
      <c r="E193" s="3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6"/>
      <c r="D194" s="94"/>
      <c r="E194" s="3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6"/>
      <c r="D195" s="94"/>
      <c r="E195" s="3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6"/>
      <c r="D196" s="94"/>
      <c r="E196" s="3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6"/>
      <c r="D197" s="94"/>
      <c r="E197" s="3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6"/>
      <c r="D198" s="94"/>
      <c r="E198" s="3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6"/>
      <c r="D199" s="94"/>
      <c r="E199" s="3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6"/>
      <c r="D200" s="94"/>
      <c r="E200" s="3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6"/>
      <c r="D201" s="94"/>
      <c r="E201" s="3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6"/>
      <c r="D202" s="94"/>
      <c r="E202" s="3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6"/>
      <c r="D203" s="94"/>
      <c r="E203" s="3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6"/>
      <c r="D204" s="94"/>
      <c r="E204" s="3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6"/>
      <c r="D205" s="94"/>
      <c r="E205" s="3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6"/>
      <c r="D206" s="94"/>
      <c r="E206" s="3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6"/>
      <c r="D207" s="94"/>
      <c r="E207" s="3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6"/>
      <c r="D208" s="94"/>
      <c r="E208" s="3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6"/>
      <c r="D209" s="94"/>
      <c r="E209" s="3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6"/>
      <c r="D210" s="94"/>
      <c r="E210" s="3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6"/>
      <c r="D211" s="94"/>
      <c r="E211" s="3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6"/>
      <c r="D212" s="94"/>
      <c r="E212" s="3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6"/>
      <c r="D213" s="94"/>
      <c r="E213" s="3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6"/>
      <c r="D214" s="94"/>
      <c r="E214" s="3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6"/>
      <c r="D215" s="94"/>
      <c r="E215" s="3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6"/>
      <c r="D216" s="94"/>
      <c r="E216" s="3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6"/>
      <c r="D217" s="94"/>
      <c r="E217" s="3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6"/>
      <c r="D218" s="94"/>
      <c r="E218" s="3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6"/>
      <c r="D219" s="94"/>
      <c r="E219" s="3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6"/>
      <c r="D220" s="94"/>
      <c r="E220" s="3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/>
    <row r="222" spans="2:27" ht="15.75" customHeight="1"/>
    <row r="223" spans="2:27" ht="15.75" customHeight="1"/>
    <row r="224" spans="2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2"/>
    <mergeCell ref="A3:H3"/>
  </mergeCells>
  <pageMargins left="0.51180555555555496" right="0.51180555555555496" top="0.78749999999999998" bottom="0.78749999999999998" header="0" footer="0"/>
  <pageSetup paperSize="9" orientation="landscape"/>
  <colBreaks count="1" manualBreakCount="1">
    <brk id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FONTE 1000000000 - 8100</vt:lpstr>
      <vt:lpstr>FONTE 1050000197</vt:lpstr>
      <vt:lpstr>FONTE 1000000000410</vt:lpstr>
      <vt:lpstr>FONTE 8188000000</vt:lpstr>
      <vt:lpstr>FONTE 8350026436</vt:lpstr>
      <vt:lpstr>FONTE 8163026436</vt:lpstr>
      <vt:lpstr>FONTE 8342261010</vt:lpstr>
      <vt:lpstr>'FONTE 1000000000 - 8100'!Excel_BuiltIn__FilterDatabase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DEPLAN</dc:creator>
  <cp:lastModifiedBy>Romulo Paulsen</cp:lastModifiedBy>
  <dcterms:created xsi:type="dcterms:W3CDTF">2020-02-27T11:41:54Z</dcterms:created>
  <dcterms:modified xsi:type="dcterms:W3CDTF">2023-05-25T21:07:16Z</dcterms:modified>
</cp:coreProperties>
</file>