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ROGEP\DADEP\PDP - Plano de Desenvolvimento de Pessoas\PDP 2024\3 Ciclo de revisão\"/>
    </mc:Choice>
  </mc:AlternateContent>
  <workbookProtection workbookAlgorithmName="SHA-512" workbookHashValue="8M8za1NICStQ/aAz4iauR5VQtG45kX8G7aORNX9A/PHoRnyvWQk2ofPXoU34c2EP10od7KyOlq38dTPuWnFXOg==" workbookSaltValue="U0U8CBbt8XCFBXFkXRh4eg=="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Bagé!$A$1:$O$37</definedName>
    <definedName name="_xlnm._FilterDatabase" localSheetId="4" hidden="1">Camaquã!$A$1:$O$36</definedName>
    <definedName name="_xlnm._FilterDatabase" localSheetId="5" hidden="1">Charqueadas!$A$1:$O$55</definedName>
    <definedName name="_xlnm._FilterDatabase" localSheetId="6" hidden="1">Gravataí!$A$1:$O$20</definedName>
    <definedName name="_xlnm._FilterDatabase" localSheetId="7" hidden="1">Jaguarão!$A$1:$O$9</definedName>
    <definedName name="_xlnm._FilterDatabase" localSheetId="8" hidden="1">Lajeado!$A$1:$O$31</definedName>
    <definedName name="_xlnm._FilterDatabase" localSheetId="9" hidden="1">'Novo Hamburgo'!$A$1:$O$16</definedName>
    <definedName name="_xlnm._FilterDatabase" localSheetId="10" hidden="1">'Passo Fundo'!$A$1:$O$51</definedName>
    <definedName name="_xlnm._FilterDatabase" localSheetId="11" hidden="1">Pelotas!$A$1:$O$61</definedName>
    <definedName name="_xlnm._FilterDatabase" localSheetId="12" hidden="1">'Pelotas Visconde da Graça'!$A$1:$O$29</definedName>
    <definedName name="_xlnm._FilterDatabase" localSheetId="13" hidden="1">Reitoria!$A$1:$O$57</definedName>
    <definedName name="_xlnm._FilterDatabase" localSheetId="14" hidden="1">'Santana do Livramento'!$A$1:$O$26</definedName>
    <definedName name="_xlnm._FilterDatabase" localSheetId="15" hidden="1">Sapiranga!$A$1:$O$17</definedName>
    <definedName name="_xlnm._FilterDatabase" localSheetId="16" hidden="1">'Sapucaia do Sul'!$A$1:$O$69</definedName>
    <definedName name="_xlnm._FilterDatabase" localSheetId="17" hidden="1">'Venâncio Aires'!$A$1:$O$42</definedName>
  </definedNames>
  <calcPr calcId="162913"/>
</workbook>
</file>

<file path=xl/calcChain.xml><?xml version="1.0" encoding="utf-8"?>
<calcChain xmlns="http://schemas.openxmlformats.org/spreadsheetml/2006/main">
  <c r="D19" i="16" l="1"/>
  <c r="D9" i="16" l="1"/>
  <c r="E15" i="16" l="1"/>
  <c r="E14" i="16"/>
  <c r="E13" i="16"/>
  <c r="E12" i="16"/>
  <c r="E11" i="16"/>
  <c r="E10" i="16"/>
  <c r="E9" i="16"/>
  <c r="E8" i="16"/>
  <c r="E7" i="16"/>
  <c r="E6" i="16"/>
  <c r="E5" i="16"/>
  <c r="E4" i="16"/>
  <c r="E3" i="16"/>
  <c r="E2" i="16"/>
  <c r="E1" i="16"/>
  <c r="B33" i="16" l="1"/>
  <c r="B29" i="16"/>
  <c r="B25" i="16"/>
  <c r="B21" i="16"/>
  <c r="B32" i="16"/>
  <c r="B28" i="16"/>
  <c r="B24" i="16"/>
  <c r="B20" i="16"/>
  <c r="B31" i="16"/>
  <c r="B27" i="16"/>
  <c r="B23" i="16"/>
  <c r="B30" i="16"/>
  <c r="B26" i="16"/>
  <c r="B22" i="16"/>
</calcChain>
</file>

<file path=xl/comments1.xml><?xml version="1.0" encoding="utf-8"?>
<comments xmlns="http://schemas.openxmlformats.org/spreadsheetml/2006/main">
  <authors>
    <author>Fabio de Oliveira Cardozo</author>
  </authors>
  <commentList>
    <comment ref="B9" authorId="0" shapeId="0">
      <text>
        <r>
          <rPr>
            <sz val="9"/>
            <color indexed="81"/>
            <rFont val="Segoe UI"/>
            <family val="2"/>
          </rPr>
          <t>Clique e selecione a unidade.</t>
        </r>
      </text>
    </comment>
    <comment ref="B11" authorId="0" shapeId="0">
      <text>
        <r>
          <rPr>
            <sz val="9"/>
            <color indexed="81"/>
            <rFont val="Segoe UI"/>
            <family val="2"/>
          </rPr>
          <t>Informe o nome do curso, evento etc.
Preencha um formulário para cada ação, a menos que várias ações visem atender a mesma necessidade de desenvolvimento.</t>
        </r>
      </text>
    </comment>
    <comment ref="B19" authorId="0" shapeId="0">
      <text>
        <r>
          <rPr>
            <sz val="9"/>
            <color indexed="81"/>
            <rFont val="Segoe UI"/>
            <family val="2"/>
          </rPr>
          <t>Digite o número da necessidade de desenvolvimento (constante na coluna Nº da planilha de cada unidade).</t>
        </r>
      </text>
    </comment>
  </commentList>
</comments>
</file>

<file path=xl/sharedStrings.xml><?xml version="1.0" encoding="utf-8"?>
<sst xmlns="http://schemas.openxmlformats.org/spreadsheetml/2006/main" count="6397" uniqueCount="2723">
  <si>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</si>
  <si>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</si>
  <si>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</si>
  <si>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</si>
  <si>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</si>
  <si>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</si>
  <si>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</si>
  <si>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</si>
  <si>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</si>
  <si>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</si>
  <si>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</si>
  <si>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</si>
  <si>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</si>
  <si>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</si>
  <si>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</si>
  <si>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</si>
  <si>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</si>
  <si>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</si>
  <si>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</si>
  <si>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</si>
  <si>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</si>
  <si>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</si>
  <si>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</si>
  <si>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</si>
  <si>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</si>
  <si>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</si>
  <si>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</si>
  <si>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</si>
  <si>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</si>
  <si>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</si>
  <si>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Orientações gerais</t>
  </si>
  <si>
    <t>Câmpus Bagé</t>
  </si>
  <si>
    <t>Unidade</t>
  </si>
  <si>
    <t>Ação de desenvolvimento</t>
  </si>
  <si>
    <t>Resultado
que trará para
a organização</t>
  </si>
  <si>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</si>
  <si>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</si>
  <si>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</si>
  <si>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</si>
  <si>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</si>
  <si>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</si>
  <si>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</si>
  <si>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</si>
  <si>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</si>
  <si>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</si>
  <si>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</si>
  <si>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</si>
  <si>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1) Ao elaborar sua proposta de ação de desenvolvimento (projeto de capacitação), você deverá indicar qual necessidade de desenvolvimento visa atender com a ação.</t>
  </si>
  <si>
    <t>Câmpus Novo Hamburgo</t>
  </si>
  <si>
    <t>FORMULÁRIO DE INDICAÇÃO DA NECESSIDADE DE DESENVOLVIMENTO DO PDP</t>
  </si>
  <si>
    <t>Plano de Desenvolvimento de Pessoas 2024</t>
  </si>
  <si>
    <t>O Plano de Desenvolvimento de Pessoas (PDP) do IFSul contempla as necessidades de desenvolvimento da Instituição para o ano de 2024, conforme dispõe o Decreto nº 9.991/2019, alterado pelo Decreto nº 10.506/2020, e a Instrução Normativa SGP-ENAP/SEDGG/ME nº 21/2021.</t>
  </si>
  <si>
    <t>Necessidade de desenvolvimento do PDP 2024</t>
  </si>
  <si>
    <t>Ampliação dos projetos de ensino e de extensão</t>
  </si>
  <si>
    <t>Servidores e comunidade acadêmica</t>
  </si>
  <si>
    <t>Melhorar o que já executo</t>
  </si>
  <si>
    <t>Inovação</t>
  </si>
  <si>
    <t>LEMBRAR: quando se precisa apenas reconhecer e reproduzir o conteúdo que será aprendido .</t>
  </si>
  <si>
    <t>Construir, mobilizar e manter redes confiáveis e abertas com stakeholders que são, ou podem vir a se tornar, atores importantes para o alcance dos objetivos estratégicos da organização</t>
  </si>
  <si>
    <t>Integração do instituto com a comunidade</t>
  </si>
  <si>
    <t>RSC - membros, eventos, informações e recursos de comunidade</t>
  </si>
  <si>
    <t>Não.</t>
  </si>
  <si>
    <t>Aprimorar as práticas de ensino e aprendizagem</t>
  </si>
  <si>
    <t>Servidores (TAEs e Docentes)</t>
  </si>
  <si>
    <t>Desenvolver novos saberes, processos ou ferramentas relacionadas ao meu trabalho</t>
  </si>
  <si>
    <t>Ensino-Aprendizagem</t>
  </si>
  <si>
    <t>Práticas de ensino-aprendizagem</t>
  </si>
  <si>
    <t>ANALISAR: quando se precisa diferenciar, organizar, atribuir ou concluir sobre o conteúdo que será aprendido</t>
  </si>
  <si>
    <t>Criar um ambiente propício à experimentação e à melhoria contínua</t>
  </si>
  <si>
    <t>Aumento de desempenho e de êxito, redução de evasão</t>
  </si>
  <si>
    <t>ACE - centros de excelência</t>
  </si>
  <si>
    <t>Aprimorar conhecimentos na área de letras</t>
  </si>
  <si>
    <t>Atuar na área de letras</t>
  </si>
  <si>
    <t>Especializar em um saber, atividade ou ferramenta de trabalho</t>
  </si>
  <si>
    <t>Literatura Brasileira</t>
  </si>
  <si>
    <t>Literatura</t>
  </si>
  <si>
    <t>Capacitação docente para aprofundar conhecimentos e melhor a prática em sala de aula</t>
  </si>
  <si>
    <t>PÓS-DOUTORADO</t>
  </si>
  <si>
    <t>Docentes da área de Letras</t>
  </si>
  <si>
    <t>Capacitação docente para aprofundar conhecimentos e melhorar a prática em sala de aula</t>
  </si>
  <si>
    <t>DOUTORADO</t>
  </si>
  <si>
    <t>Deseja-se aprimorar o conhecimento sobre recursos hídricos, à ser aplicado na disciplina de Projeto e Práticas Hidrossanitárias.</t>
  </si>
  <si>
    <t>O agente público que necessita do desenvolvimento é docente, atuando na área de interesse em capacitação sobre recursos hídricos, de modo a melhor desenvolver as atividades de ensino, pesquisa e extensão.</t>
  </si>
  <si>
    <t>Recursos Hídricos</t>
  </si>
  <si>
    <t>Instalações prediais hidráulicas e sustentabilidade ambiental.</t>
  </si>
  <si>
    <t>CRIAR: quando se precisa generalizar, planejar ou produzir sobre o conteúdo que será aprendido</t>
  </si>
  <si>
    <t>Garantir o atendimento das necessidades dos usuários e dos cidadãos</t>
  </si>
  <si>
    <t>Atendida a necessidade, será possível uma formação cidadã mais completa, considerando os aspectos técnicos, ambientais e sociais relativos aos recursos hídricos.</t>
  </si>
  <si>
    <t>GC - melhores práticas</t>
  </si>
  <si>
    <t>Incorporar o estado da arte no dia a dia dos cursos técnicos</t>
  </si>
  <si>
    <t>Docentes</t>
  </si>
  <si>
    <t>Matemática Aplicada</t>
  </si>
  <si>
    <t>Desenvolvimento de conteúdos e de aplicações em matemática</t>
  </si>
  <si>
    <t>Suscitar e encorajar ideias de vanguarda e novas formas de se trabalhar,  adotando medidas incrementais ou disruptivas para que a organização  responda adequadamento ao contexto e se prepare  para cenários futuros</t>
  </si>
  <si>
    <t>Incorporar novas práticas e tecnologias aos cursos técnicos</t>
  </si>
  <si>
    <t>Habilidades de Gestão de Pessoas | Gerenciamento de Projetos na Prática | Preparação para Aposentadoria - Caminhos | Mídias para Educação: produção de vídeos e lives com qualidade | Criatividade e Novas Tecnologias para facilitar o seu dia a dia no trabalho</t>
  </si>
  <si>
    <t>Enap | EVG | EVG | EVG | EVG</t>
  </si>
  <si>
    <t>https://suap.enap.gov.br/portaldoaluno/curso/2023/?area=7 | https://www.escolavirtual.gov.br/curso/680 | https://www.escolavirtual.gov.br/curso/200 | https://www.escolavirtual.gov.br/curso/771 | https://www.escolavirtual.gov.br/curso/766</t>
  </si>
  <si>
    <t>Novas tecnologias a serem incorporadas na área da construção civil</t>
  </si>
  <si>
    <t>Inclusão de novas tecnologias na área de Edificações</t>
  </si>
  <si>
    <t>Construção Civil</t>
  </si>
  <si>
    <t>Novas tecnologias em construção civil</t>
  </si>
  <si>
    <t>Construir cenários e traçar diretrizes estratégicas para a organização e para a sociedade, tendo por base as características históricas, o contexto e as tendências em âmbito local, regional, nacional e internacional</t>
  </si>
  <si>
    <t>Aperfeiçoamento dos cursos de edificações</t>
  </si>
  <si>
    <t>AE - cursos presenciais</t>
  </si>
  <si>
    <t>Participar da elaboração de estudos científicos na área da construção civil, além de participar de discussões acadêmicas.</t>
  </si>
  <si>
    <t>Necessitam de desenvolvimento os servidores do Câmpus Avançado Jaguarão através da participação em congressos e eventos científicos.</t>
  </si>
  <si>
    <t>Aplicação de nanopartículas, utilização de celulose e eficiência hídrica.</t>
  </si>
  <si>
    <t>Idear soluções inovadoras e efetivas para problemas de baixa, média ou elevada complexidade com a utilização de dados (numéricos e não numéricos) e evidências que aumentem a precisão e viabilidade das soluções</t>
  </si>
  <si>
    <t>Atendida a necessidade de aprendizagem, será possível proporcionar aos estudantes contato com novas tecnologias, construindo o conhecimento dinâmico e atual, nas atividades de ensino, pesquisa e extensão.</t>
  </si>
  <si>
    <t>A ciência está em pleno desenvolvimento, estar a par dessas inovações é de suma importância.</t>
  </si>
  <si>
    <t>Professores pesquisadores</t>
  </si>
  <si>
    <t>Física da Matéria Condensada</t>
  </si>
  <si>
    <t>Ciência dos Materiais/Ensino de ciências</t>
  </si>
  <si>
    <t>Prospectar cenários para além do futuro imediato</t>
  </si>
  <si>
    <t>Desenvolvimentoe e atualização profissional</t>
  </si>
  <si>
    <t>ampliar a rede de contato, e aprimorar as temáticas estudadas</t>
  </si>
  <si>
    <t>atuar no mestrado profissional da EPT</t>
  </si>
  <si>
    <t>Educação e Docência</t>
  </si>
  <si>
    <t>Formação de professores para a EPT</t>
  </si>
  <si>
    <t>Construir parcerias e fortalecer as relações institucionais, atuando em um ambiente de governança em rede</t>
  </si>
  <si>
    <t>ampliação de conhecimento</t>
  </si>
  <si>
    <t>GT - objetivos de trabalho e desenvolvimento</t>
  </si>
  <si>
    <t>Gestão de Projetos Educacionais | Inovações em Tecnologia Educacional | Educação em Direitos Humanos | Fundamentos e Metodologia da Educação Corporativa | Atuação Estratégica de Equipes de Gestão de Pessoas</t>
  </si>
  <si>
    <t>EVG | EVG | EVG | EVG | Enap</t>
  </si>
  <si>
    <t>https://www.escolavirtual.gov.br/curso/415 | https://www.escolavirtual.gov.br/curso/511 | https://www.escolavirtual.gov.br/curso/129 | https://www.escolavirtual.gov.br/curso/271 | 
https://suap.enap.gov.br/vitrine/curso/1665/?area=7</t>
  </si>
  <si>
    <t>Analisar Planilha de Custos e Formação de Preços</t>
  </si>
  <si>
    <t>Gestão de Contratos</t>
  </si>
  <si>
    <t>Aprender o básico</t>
  </si>
  <si>
    <t>Contrato de Gestão</t>
  </si>
  <si>
    <t>Curso de Planilha de Custos e Formação de Preços</t>
  </si>
  <si>
    <t>Melhor eficiência na gestão dos contratos do campus.</t>
  </si>
  <si>
    <t>Planilha de Custos e Formação de Preços | Formação de Pregoeiros - Prática  | Introdução à Aplicação do Plano de Contratação Anual | Atuação Estratégica de Equipes de Gestão de Pessoas</t>
  </si>
  <si>
    <t>Enap | Enap | EVG | Enap</t>
  </si>
  <si>
    <t>https://suap.enap.gov.br/portaldoaluno/curso/1522/?area=14 | https://suap.enap.gov.br/portaldoaluno/curso/1669/?area=14 | https://www.escolavirtual.gov.br/curso/871 | 
https://suap.enap.gov.br/vitrine/curso/1665/?area=7</t>
  </si>
  <si>
    <t>Aprender e aprofundar conhecimentos da área, desde teóricos à práticos, através da participação de eventos, intercâmbios e realização de pós-doutorado</t>
  </si>
  <si>
    <t>Professores de Química e Ciências Naturais e Exatas.</t>
  </si>
  <si>
    <t>Química Orgânica</t>
  </si>
  <si>
    <t>Entendimento das reações químicas, mecanismos e simulações.</t>
  </si>
  <si>
    <t>Desenvolvimento de novas tecnologias, produtos, conhecimentos e habilidades.</t>
  </si>
  <si>
    <t>Aprimorar e adquirir capacidades que envolvem tecnologias emergentes, utilizadas no contexto atual da Tecnologia da Informação</t>
  </si>
  <si>
    <t>Servidores da área de Tecnologia da Informação</t>
  </si>
  <si>
    <t>Tecnologia da Informação</t>
  </si>
  <si>
    <t>Tecnologias emergentes da área de Tecnologia da Informação</t>
  </si>
  <si>
    <t>APLICAR: quando se precisa executar ou implementar na prática o conteúdo que será aprendido</t>
  </si>
  <si>
    <t>Construir soluções criativas, estratégicas e tempestivas adequadas ao contexto</t>
  </si>
  <si>
    <t>Aperfeiçoamento sobre as tecnologias atuais utilizadas no âmbito da Tecnologia da Informação</t>
  </si>
  <si>
    <t>Aprimorar, atualizar e apresentar estudos e pesquisas nos campos da Sociologia, Antropologia e Educação.</t>
  </si>
  <si>
    <t>Docente da área de Sociologia com atuação nos cursos técnicos integrados e cursos de nível superior.</t>
  </si>
  <si>
    <t>Teoria Antropológica</t>
  </si>
  <si>
    <t>Antropologia da Educação e da Aprendizagem, Antropologia Audiovisual, Patrimônio Cultural, Educação intercultural e Ensino de Sociologia.</t>
  </si>
  <si>
    <t>Questionar abordagens convencionais na solução de problemas</t>
  </si>
  <si>
    <t>Ampliar conexões com pesquisadores das Ciências Sociais e da Educação, destacando sua relevância na compreensão das dinâmicas sociais e culturais na educação. Contribuir para a formação geral dos estudantes e qualificar projetos futuros.</t>
  </si>
  <si>
    <t>Aprofundamento das habilidades de pesquisa</t>
  </si>
  <si>
    <t>Professores da área de Letras</t>
  </si>
  <si>
    <t>Teoria Literária</t>
  </si>
  <si>
    <t>Estudos literários; literatura comparada; literatura contemporânea</t>
  </si>
  <si>
    <t>Aprimoramento das habilidades de pesquisa, ensino e extensão</t>
  </si>
  <si>
    <t>Atualização de temas pertinentes à área de Letras</t>
  </si>
  <si>
    <t>Professores de Letras</t>
  </si>
  <si>
    <t>Aprofundamento em estudos literários</t>
  </si>
  <si>
    <t>Aprimoramento das atividades de ensino, pesquisa e extensão</t>
  </si>
  <si>
    <t>GT - competências e níveis de proficiência</t>
  </si>
  <si>
    <t>Buscar informações trocas de experiências com utilização de tecnologias da informação como recursos para mediação da aprendizagem.</t>
  </si>
  <si>
    <t>Professor EBTT, atuando no curso técnico e superior da área de Informática do campus Bagé, buscando recursos para participação em eventos de atualização na área.</t>
  </si>
  <si>
    <t>Tecnologia da Informação no apoio a mediação da aprendizagem</t>
  </si>
  <si>
    <t>ENTENDER: quando se precisa interpretar, classificar, resumir, inferir, comparar ou explicar o conteúdo que será aprendido</t>
  </si>
  <si>
    <t>Desenvolvimento de processos de ensino e aprendizagem inovadores com utilização das tecnologias da informação como recursos de apoio.</t>
  </si>
  <si>
    <t>Capacitação sobre a nova Lei de Licitações e sobre planilhas de custos</t>
  </si>
  <si>
    <t>Gestores de contratos</t>
  </si>
  <si>
    <t>Gestor Público</t>
  </si>
  <si>
    <t>Licitações e contratos</t>
  </si>
  <si>
    <t>Orientar suas ações com base em desempenho, metas, resultados e seus impactos, construídos de forma aderente ao contexto organizacional e social existente</t>
  </si>
  <si>
    <t>Melhoria dos processos em relação a gestão de contratos</t>
  </si>
  <si>
    <t>Nova Lei de Licitações: planejamento e governança | Nova Lei de Licitações: Gestão Contratual | Nova Lei de Licitações e Contratos: aspectos gerais e pontos de atenção | Gestão de Riscos nas Contratações Públicas</t>
  </si>
  <si>
    <t>EVG | EVG | EVG | Enap</t>
  </si>
  <si>
    <t>https://www.escolavirtual.gov.br/curso/443 | https://www.escolavirtual.gov.br/curso/440 | https://www.escolavirtual.gov.br/curso/887 | https://suap.enap.gov.br/portaldoaluno/curso/2072/?area=7</t>
  </si>
  <si>
    <t>Capacitar fiscais e gestores de contratos frente a legislação atual e suas constantes alterações</t>
  </si>
  <si>
    <t>Capacitar servidores públicos que desempenham atividades relacionadas à fiscalização e gestão de contratos.</t>
  </si>
  <si>
    <t>Governança e Gestão de Riscos</t>
  </si>
  <si>
    <t>Gestão de riscos</t>
  </si>
  <si>
    <t>AVALIAR: quando se precisa checar ou apreciar criticamente o conteúdo que será aprendido</t>
  </si>
  <si>
    <t>Antecipar, identificar e administrar a ocorrência de situações de risco</t>
  </si>
  <si>
    <t>Desenvolver novos saberes e obter maior segurança e eficiência na gestão de contratos</t>
  </si>
  <si>
    <t>Gestão de Riscos nas Contratações Públicas | Praticando a gestão e fiscalização de contratos administrativos | Nova Lei de Licitações e Contratos: aspectos gerais e pontos de atenção</t>
  </si>
  <si>
    <t>Enap | Enap | EVG</t>
  </si>
  <si>
    <t>https://suap.enap.gov.br/portaldoaluno/curso/2072/?area=7 | https://suap.enap.gov.br/portaldoaluno/curso/2080/?area=14 | https://www.escolavirtual.gov.br/curso/887</t>
  </si>
  <si>
    <t>Conhecer outras práticas, estratégias e metodologias de ensino, considerando processos crítico-reflexivos e que dão maior autonomia aos discentes.</t>
  </si>
  <si>
    <t>Professores EBTT de Química com a necessidade de formação a nível e pós-graduação e participação em eventos/cursos para qualificar sua formação.</t>
  </si>
  <si>
    <t>Educação em Ciências e Química aplicada para repensar a organização curricular e prática pedagógica.</t>
  </si>
  <si>
    <t>Identificar as tendências sociais, políticas e econômicas nos cenários local, regional, nacional e internacional</t>
  </si>
  <si>
    <t>Aperfeiçoamento da prática pedagógica e do senso crítico docente, oportunizando uma atuação mais qualificada junto aos discentes, considerando uma formação integral, ou seja, de aspectos sociais, políticos e econômicos.</t>
  </si>
  <si>
    <t>Conhecimentos da área de Química e Educação, tais como técnicas atualizadas (que poderão ser ensinadas aos alunos), bem como, metodologias de ensino.</t>
  </si>
  <si>
    <t>Professores de Química e Ciências.</t>
  </si>
  <si>
    <t>Análise de moléculas e como ensinar esse tipo de conteúdo.</t>
  </si>
  <si>
    <t>Novas análises, novos conhecimentos, e produção científica.</t>
  </si>
  <si>
    <t>Conhecimentos sobre educação profissional e tecnologica, para melhorar o apoio ao dep.de ensino e aos alunos, que hoje nao possuo</t>
  </si>
  <si>
    <t>Técnico administrativo em educação, assistente de alunos, do IFSul campus Bagé</t>
  </si>
  <si>
    <t>Educação profissional e tecnológica</t>
  </si>
  <si>
    <t>Propiciar à equipe oportunidades de formação e compartilhamento do conhecimento no espaço organizacional, valorizando o capital humano , promovendo uma cultura de aprendizagem contínua e conciliando o  desenvolvimento pessoas e orientação para resultados</t>
  </si>
  <si>
    <t>Melhorar o atendimento aos alunos e apoio ao dep. de ensino, criando um ambiente de acolhimento visando melhorar a permanência</t>
  </si>
  <si>
    <t>MESTRADO</t>
  </si>
  <si>
    <t>Gestão de Projetos Educacionais | Inovações em Tecnologia Educacional | Educação em Direitos Humanos | Fundamentos e Metodologia da Educação Corporativa | Transferências Discricionárias da União: Execução</t>
  </si>
  <si>
    <t>EVG | EVG | EVG | EVG | EVG</t>
  </si>
  <si>
    <t>https://www.escolavirtual.gov.br/curso/415 | https://www.escolavirtual.gov.br/curso/511 | https://www.escolavirtual.gov.br/curso/129 | https://www.escolavirtual.gov.br/curso/271 | https://www.escolavirtual.gov.br/curso/639</t>
  </si>
  <si>
    <t>curso de capacitação</t>
  </si>
  <si>
    <t>Docência</t>
  </si>
  <si>
    <t>Genética e Melhoramento dos Animais Domésticos</t>
  </si>
  <si>
    <t>Melhoramento animal</t>
  </si>
  <si>
    <t>Melhoria na qualidade de ensino</t>
  </si>
  <si>
    <t>SD - explicações e orientações</t>
  </si>
  <si>
    <t>ESPECIALIZAÇÃO</t>
  </si>
  <si>
    <t>Desenvolver a comunicação, a liderença (e liderança humanizada), as habilidades interpessoais, o autodesenvolvimento, o pensamento ágil em projetos.</t>
  </si>
  <si>
    <t>ASSISTENTE EM ADMINISTRAÇÃO, ADMINISTRADORA, SERVIDORES DA COORDENADORIA DE COMPRAS E LICITAÇÕES</t>
  </si>
  <si>
    <t>Gestão de equipe e Gestão interpessoal</t>
  </si>
  <si>
    <t>Estabelecer uma comunicação empática, persuasiva e influente, inspirando confiança</t>
  </si>
  <si>
    <t>Qualidade e bem estar no ambiente de trabalho</t>
  </si>
  <si>
    <t>AE - e-learning</t>
  </si>
  <si>
    <t>Desenvolver atividades de ensino, gestão e pesquisa relacionadas à EPT, elaborando produtos educacionais e materiais técnico-científicos.</t>
  </si>
  <si>
    <t>Assistente em Administração e Administrador</t>
  </si>
  <si>
    <t>Educação Profissional e Tecnológica</t>
  </si>
  <si>
    <t>Desenvolvimento de trabalhos de investigação interdisciplinar, constituído pela interface entre trabalho, ciência, cultura e tecnologia, na perspectiva de melhoria dos processos educativos e de gestão em espaços formais e/ou não-formais.</t>
  </si>
  <si>
    <t>Deve-se aproveitar o pós-doutorado para aprofundar os conhecimentos científicos, com vistas a melhor orientar alunos e a elaboração de projetos.</t>
  </si>
  <si>
    <t>Professor EBTT</t>
  </si>
  <si>
    <t>Veículos e Equipamentos de Controle</t>
  </si>
  <si>
    <t>Sistemas de navegação de precisão para veículos conectados na Internet das Coisas</t>
  </si>
  <si>
    <t>Estímulo a busca pela excelência, e nisso inclue-se a elaboração de propostas de financiamento, a realização de networking com outros pesquisadores, organização de eventos e produção conjunta com diferentes grupos de pesquisa, gerando maior inovação.</t>
  </si>
  <si>
    <t>Entender melhor as percepções e avaliações do ambiente pelos usuários afim de melhorar continuamente os ambientes acadêmicos</t>
  </si>
  <si>
    <t>Engenheiros e Arquitetos</t>
  </si>
  <si>
    <t>Projeto de Arquitetuta e Urbanismo</t>
  </si>
  <si>
    <t>Percepção dos ambientes pelos usuários afim de aprimorar os projetos novos e os existentes.</t>
  </si>
  <si>
    <t>Aprimoramento dos projetos voltado ao interesse e necessidade dos usuários.</t>
  </si>
  <si>
    <t>Ética em Contratações Públicas, Compras Pública: ETP e TR, Administração Pública</t>
  </si>
  <si>
    <t>assistente em administração, administradora, coordenação de compras e licitações</t>
  </si>
  <si>
    <t>Ética no setor Público, Compras Públicas e Administração Pública</t>
  </si>
  <si>
    <t>Colaborar e cooperar em atividades desenvolvidas coletivamente para atingir metas compartilhadas</t>
  </si>
  <si>
    <t>Compras públicas realizadas de acordo com a demanda, atenendo os fornecedores bem como os requerentes de forma ética e dentro da legalidade, com um padrão de qualidade que resulte eficiência no atendimento do público em questão.</t>
  </si>
  <si>
    <t>Gestão Pública, Educação Profissional e tecnológica.</t>
  </si>
  <si>
    <t>ASSISTENTE EM ADMINISTRAÇÃO, ADMINISTRADORA, COORDENADORIA DE COMPRAS E LICITAÇÕES</t>
  </si>
  <si>
    <t>LICITAÇÕES, GESTÃO PÚBLICA, EDUCAÇÃO PROFISSIONAL E TÉCNICA</t>
  </si>
  <si>
    <t>Superar o desempenho padrão, apresentando soluções alinhadas ao cumprimento de metas e ao alcance dos objetivos estratégicos das organizações públicas</t>
  </si>
  <si>
    <t>Eficiência e eficácia nas compras públicas</t>
  </si>
  <si>
    <t>Legislação; gestão de pessoas; metodologia científica; solos, pastagens e e irrigação; reprodução, genética, nutrição e sanidade animal.</t>
  </si>
  <si>
    <t>Médico veterinário, técnico administrativo em educação, atuando em atividades de ensino, pesquisa e extensão envolvendo a criação de bovinos, ovinos, equinos, suínos, aves, abelhas e demais espécies de interesse econômico, bem como seus processos reprodutivos, sanitários e nutricionais.</t>
  </si>
  <si>
    <t>Produção Animal</t>
  </si>
  <si>
    <t>Genética, reprodução, nutrição e sanidade de animais de produção.</t>
  </si>
  <si>
    <t>Melhora na qualidade do ensino, pesquisa e extensão e otimização dos recursos disponíveis, contribuindo com a permanência e êxito dos estudantes na instituição.</t>
  </si>
  <si>
    <t>SD - instruções passo a passo</t>
  </si>
  <si>
    <t>Lei 14133, Formação de Pregoeiros, Comissão de Licitações, Compras com Dispensas de Licitações e Inexigibilidade, Gestão Pública,</t>
  </si>
  <si>
    <t>Assistente em administração, Coordenadoria de Compras e Licitações, Administrador</t>
  </si>
  <si>
    <t>Compras no setor Público</t>
  </si>
  <si>
    <t>Atendimento da legislação vigente e capacitação dos servidores.</t>
  </si>
  <si>
    <t>Manutenção dos custos não renováveis na planilha de custos do contrato</t>
  </si>
  <si>
    <t>Gestão e fiscalização de contratos</t>
  </si>
  <si>
    <t>Administração de Empresas</t>
  </si>
  <si>
    <t>Gestão de contratos públicos</t>
  </si>
  <si>
    <t>Tomar decisões e gerenciar de forma competente e estratégica os atos da organização</t>
  </si>
  <si>
    <t>Redução de custos</t>
  </si>
  <si>
    <t>Melhorar fluência em língua estrangeira</t>
  </si>
  <si>
    <t>Línguas Estrangeiras Modernas</t>
  </si>
  <si>
    <t>Fluência da língua inglesa</t>
  </si>
  <si>
    <t>Fluência da língua inglesa para possibilitar melhor trânsito em comunicação internacional a fim de promover parcerias para instituição</t>
  </si>
  <si>
    <t>Elaboração de parcerias com profissionais que não falam a língua portuguesa</t>
  </si>
  <si>
    <t>Inclusão de gênero na ponta da língua | Primeiros passos para uso de Linguagem Simples | Português - Interpretação de Texto e Emprego de Regras Gramaticais | Análise de Dados em Linguagem R | Língua Brasileira de Sinais no Serviço Público</t>
  </si>
  <si>
    <t>https://www.escolavirtual.gov.br/curso/924 | https://www.escolavirtual.gov.br/curso/315 | https://www.escolavirtual.gov.br/curso/477 | https://www.escolavirtual.gov.br/curso/325 | Curso ainda em fase de avaliação</t>
  </si>
  <si>
    <t>Melhorar o fluxo de informatização dos processos, planilhar.</t>
  </si>
  <si>
    <t>assistente em administração, administradora, servidores lotados na coordenadoria de compras e licitações</t>
  </si>
  <si>
    <t>Administração</t>
  </si>
  <si>
    <t>Integrar as tecnologias digitais com: os modelos de gestão; os processos de tomada de decisão e geração de produtos e serviços; e os meios de comunicação interna, externa e de relacionamento com usuários</t>
  </si>
  <si>
    <t>Melhor fluxo das informações, organização de dados</t>
  </si>
  <si>
    <t>Neste caso possuo além da graduação em Engenharia Agronômica, pós graduação e mestrado, havendo a necessidade de encaminhar o doutorado.</t>
  </si>
  <si>
    <t>Como perfil de Engenheiro Agrônomo vinculado ao Departamento de Ensino, Pesquisa e Extensão, há a necessidade deste profissional ser o mais qualificado possível para atender as demandas dos discentes e docentes. Estando o profissional atualizado e também para que haja ascensão na carreira.</t>
  </si>
  <si>
    <t>Ciência do Solo</t>
  </si>
  <si>
    <t>Agricultura Regenerativa</t>
  </si>
  <si>
    <t>Melhor atendimento às demandas advindas da instituição, como um  todo, com enfoque nas demandas dos docentes e discentes.</t>
  </si>
  <si>
    <t>Normas gerais de licitação e contratação bem como compras diretas através das dispensas.</t>
  </si>
  <si>
    <t>Assistente em Administração, Administrador, Coordenador de Compras e Licitações, Agente de Compras Públicas, Pregoeiro, Membro da Comissão de Licitações</t>
  </si>
  <si>
    <t>Compras no setor público</t>
  </si>
  <si>
    <t>Melhor aplicabilidade do recurso orçamentário, compras sustentáveis.</t>
  </si>
  <si>
    <t>O doutorado ou pós-doutorado é crucial para aprimorar conhecimentos e habilidades em Ciências e Educação, contribuindo para o docente e a instituição</t>
  </si>
  <si>
    <t>Melhorias na Educação e Ciência</t>
  </si>
  <si>
    <t>Identificar suas capacidades e limitações, assumindo o compromisso pelo próprio desenvolvimento, mediante a adoção de uma postura de abertura à aprendizagem contínua</t>
  </si>
  <si>
    <t>Avanços na qualidade da pesquisa, inovação, desenvolvimento, capacitação, impacto social e acadêmico.</t>
  </si>
  <si>
    <t>O mundo é dinâmico, a busca por conhecimento deve ser constante, desta forma, para desempenhar melhor minhas funções se manter atualizado é primordial</t>
  </si>
  <si>
    <t>Para o docente atuar no ensino, pesquisa e extensão é de extrema importância se manter atualizado na sua área de atuação.</t>
  </si>
  <si>
    <t>Ovinocultura - Simpósio relacionados a esta área</t>
  </si>
  <si>
    <t>Atualização dos conteúdos ministrados nas aulas e consequentemente ampliação dos conhecimentos dos alunos</t>
  </si>
  <si>
    <t>ENSINO SUPERIOR</t>
  </si>
  <si>
    <t>obter conhecimento e informação a fim de melhorar o atendimento e o trabalho, colocando em prática o que seria ensinado</t>
  </si>
  <si>
    <t>técnicos administrativos, foco nos registros acadêmicos</t>
  </si>
  <si>
    <t>Governo e Transformação Digital</t>
  </si>
  <si>
    <t>atualizações sobre legislações pertinentes aos registros acadêmicos, SISU, Censos; conteúdos sobre inclusão, PNEs, libras, etc</t>
  </si>
  <si>
    <t>Qualidade de atendimento, melhor compreensão e entendimento das demandas dos alunos,  serviços aprimorados com maior conhecimento e propriedade do trabalho</t>
  </si>
  <si>
    <t>Participar de evento científico da área de alimentos para apresentar os trabalhos desenvolvidos no IFSul e atualização de conhecimentos</t>
  </si>
  <si>
    <t>Docente no curso superior de Tecnologia em Alimentos</t>
  </si>
  <si>
    <t>Tecnologia de Alimentos</t>
  </si>
  <si>
    <t>Atualização de conhecimentos por meio de palestras e minicursos do evento</t>
  </si>
  <si>
    <t>Elaboração de novos projetos de pesquisa, ensino e extensão e fortalecer os já existentes; Atualização de aulas e práticas acadêmicas.</t>
  </si>
  <si>
    <t>Tecnologia de alimentos</t>
  </si>
  <si>
    <t>Português, linguagens, uso da palavra escrita e falada.</t>
  </si>
  <si>
    <t>Língua Portuguesa</t>
  </si>
  <si>
    <t>Redação, uso da palavra escrita e falada</t>
  </si>
  <si>
    <t>Desenvolver conceitos e ideias com clareza</t>
  </si>
  <si>
    <t>Organização dos processos de forma correta, bem escrita de fácil compreensão e sem erros de grafia ou concordância.</t>
  </si>
  <si>
    <t>Precisamos de formação por meio do mestrado que integra através da pesquisa os saberes inerentes ao mundo do trabalho e ao conhecimento sistematizado.</t>
  </si>
  <si>
    <t>Assistente em Administração, Administrador</t>
  </si>
  <si>
    <t>Programa de pós-graduação stricto sensu em Educação Profissional e Tecnológica</t>
  </si>
  <si>
    <t>Atender à necessidade de formação continuada, numa perspectiva interdisciplinar e em nível de mestrado, a fim de desenvolver atividades de ensino, gestão e pesquisa relacionadas à EPT, na perspectiva de elaboração de produtos educacionais.</t>
  </si>
  <si>
    <t>Tópicos emergentes em ciência da computação</t>
  </si>
  <si>
    <t>Técnico-administrativos em Educação</t>
  </si>
  <si>
    <t>Sistemas de Computação</t>
  </si>
  <si>
    <t>Solução de problemas e desenvolvimento científico e tecnológico</t>
  </si>
  <si>
    <t>Administração Escolar, Administração Pública, Gestão Escolar</t>
  </si>
  <si>
    <t>Assistente em Administração</t>
  </si>
  <si>
    <t>Administração Educacional</t>
  </si>
  <si>
    <t>Melhor qualidade no atendimento aos objetivos institucionais e aos cidadãos</t>
  </si>
  <si>
    <t>Ampliação dos conhecimentos nas tecnologias educacionais</t>
  </si>
  <si>
    <t>Docente</t>
  </si>
  <si>
    <t>Curso de tecnologias</t>
  </si>
  <si>
    <t>Melhoria no processo ensino-aprendizagem</t>
  </si>
  <si>
    <t>Aperfeiçoar e atualizar procedimentos e atendimentos realizados com alunos.</t>
  </si>
  <si>
    <t>Profissionais da Saúde</t>
  </si>
  <si>
    <t>Saúde Publica</t>
  </si>
  <si>
    <t>Atualização em atendimento pré-hospitalar (triagem em urgência e emergência)</t>
  </si>
  <si>
    <t>Melhorar o atendimento prestado aos alunos, servidores e terceirizados !</t>
  </si>
  <si>
    <t>Aperfeiçoar o atendimento aos estudantes e público em geral, desenvolvendo novas formas de atendimento e acolhimento, usando novas tecnologias.</t>
  </si>
  <si>
    <t>Técnicos Administrativos Educacionais</t>
  </si>
  <si>
    <t>Comunicação Institucional</t>
  </si>
  <si>
    <t>Comunicação Institucional- Comunicação e Informação</t>
  </si>
  <si>
    <t>Escutar, indagar e expressar conceitos e ideias nos momentos apropriados e de forma efetiva, garantindo uma dinâmica produtiva das interações internas e externas</t>
  </si>
  <si>
    <t>Aprimorar o uso de tecnologias e aumentar a comunicação institucional</t>
  </si>
  <si>
    <t>Aprender mais sobre administração pública, atendimento ao público, comunicação interpessoal e comunicação organizacional.</t>
  </si>
  <si>
    <t>Administração de Setores Específicos</t>
  </si>
  <si>
    <t>Administração pública, comunicação e atendimento ao público.</t>
  </si>
  <si>
    <t>Serão melhoradas os conhecimentos sobre administração pública e a comunicação e atendimento à esse público</t>
  </si>
  <si>
    <t>GC - manuais e guias de usuário</t>
  </si>
  <si>
    <t>Aprimoramento das capacidades profissionais</t>
  </si>
  <si>
    <t>Técnicos Administrativos</t>
  </si>
  <si>
    <t>Capacitação de servidores</t>
  </si>
  <si>
    <t>Melhoria de processos</t>
  </si>
  <si>
    <t>Aprimoramento de aspéctos pefagógicos relacionados ao uso da tecnologia digital direcionada ao ensino/aprendizagem.</t>
  </si>
  <si>
    <t>Aplicação de tecnologias digitais (informática educacional) no ensino/aprendizagem de Matemática.</t>
  </si>
  <si>
    <t>Adotar novos insights à sua ação</t>
  </si>
  <si>
    <t>Melhora nos processos de ensino/aprendizagem.</t>
  </si>
  <si>
    <t>Aprimorar a importância do Trabalho .</t>
  </si>
  <si>
    <t>Assistentes Administrativos lotados no Registro Acadêmico</t>
  </si>
  <si>
    <t>Aprimorar a importância da educação</t>
  </si>
  <si>
    <t>O entendimento da importância da Educação</t>
  </si>
  <si>
    <t>Aprimorar as capacidades de propor e executar projetos de pesquisa na área de computação que tenham relevância científica e para a sociedade</t>
  </si>
  <si>
    <t>Docentes dos cursos de informática da instituição</t>
  </si>
  <si>
    <t>Robótica e inteligência artificial</t>
  </si>
  <si>
    <t>Pesquisa na área de computação</t>
  </si>
  <si>
    <t>Pesquisas mais estruturadas e com maior capacidade de atingirem impacto tecnológico e social</t>
  </si>
  <si>
    <t>aprimorar conhecimento para sala de aula</t>
  </si>
  <si>
    <t>professor EBDT</t>
  </si>
  <si>
    <t>linguagem de programação</t>
  </si>
  <si>
    <t>melhor a atividade docente em sala de aula</t>
  </si>
  <si>
    <t>Praticando a programação com a linguagem Python | Gestão da Informação e Documentação - Conceitos Básicos em Gestão Documental | Segurança da Informação no contexto da transformação digital | Fundamentos de Segurança da Informação na Transformação Digital | Sistema Eletrônico de Informações - SEI! ADMINISTRAR</t>
  </si>
  <si>
    <t>Curso ainda em fase de avaliação | https://www.escolavirtual.gov.br/curso/73 | https://www.escolavirtual.gov.br/curso/378 | https://www.escolavirtual.gov.br/curso/916 | https://www.escolavirtual.gov.br/curso/304</t>
  </si>
  <si>
    <t>Aprimorar conhecimentos a respeito da educação e da rede federal</t>
  </si>
  <si>
    <t>Educação</t>
  </si>
  <si>
    <t>Identificar os principais marcos institucionais que podem impactar os processos decisórios e a gestão de programas e projetos no âmbito do setor público</t>
  </si>
  <si>
    <t>Servidores conscientes de seu lugar dentro da instituição</t>
  </si>
  <si>
    <t>Aprimorar os conhecimentos acerca da Nova lei de Licitações 14.133/21.</t>
  </si>
  <si>
    <t>Todos os agentes públicos necessitam aprimorar o seu desenvolvimento.</t>
  </si>
  <si>
    <t>Logística e Compras Públicas</t>
  </si>
  <si>
    <t>Aprimoramento do processo de compras públicas tendo como base a lei 14.133/21</t>
  </si>
  <si>
    <t>As compras públicas serão executadas visando ao bem estar da comunidade.</t>
  </si>
  <si>
    <t>Atender, na totalidade dos requisitos, a legislação própria para a fiscalização e a gestão da execução dos Contratos Administrativos do Campus.</t>
  </si>
  <si>
    <t>Fiscais técnicos e administrativos, bem como os gestores dos Contratos Administrativos.</t>
  </si>
  <si>
    <t>Terceirização</t>
  </si>
  <si>
    <t>Fiscalização técnica e administrativa e a gestão contratual no escopo da Lei 14.133/2021.</t>
  </si>
  <si>
    <t>Supressão dos riscos inerentes à execução contratual e o atendimento pleno da legislação pertinente à fiscalização técnica e administrativa, bem como da gestão dos Contratos Administrativos.</t>
  </si>
  <si>
    <t>Atualizar e aperfeiçoar os atendimentos e procedimentos a serem realizados</t>
  </si>
  <si>
    <t>Servidores da saúde</t>
  </si>
  <si>
    <t>Atualização e capacitação ao profissional da saúde</t>
  </si>
  <si>
    <t>Garantir um melhor e mais atualizado atendimento a todos que precisarem</t>
  </si>
  <si>
    <t>Capacitar os servidores para trabalhar com a nova lei de licitações, decretos e instruções. E aprender a usar o novo sistema de compras.</t>
  </si>
  <si>
    <t>Servidores do setor de compras e licitações</t>
  </si>
  <si>
    <t>Planejamento, Licitação e contratos</t>
  </si>
  <si>
    <t>Ter segurança para realizar licitações e compras pela nova lei de licitações e utilizar o novo sistema de compras.</t>
  </si>
  <si>
    <t>Nova Lei de Licitações: planejamento e governança | Compras sustentáveis e a nova lei de licitações | Nova Lei de Licitações e Contratos: aspectos gerais e pontos de atenção</t>
  </si>
  <si>
    <t>Enap/EVG | Enap/EVG | Enap/EVG</t>
  </si>
  <si>
    <t>https://www.escolavirtual.gov.br/curso/443 | https://www.escolavirtual.gov.br/curso/860 | https://www.escolavirtual.gov.br/curso/887</t>
  </si>
  <si>
    <t>Com a possibilidade de abertura de novos cursos é necessário a realização de capacitações</t>
  </si>
  <si>
    <t>Novas tecnologias, aperfeiçoamentos, Inglês</t>
  </si>
  <si>
    <t>Melhorias dos processos de ensino aprendizagem</t>
  </si>
  <si>
    <t>GC - tópicos de informação</t>
  </si>
  <si>
    <t>Segurança da Informação no contexto da transformação digital | Fundamentos de Segurança da Informação na Transformação Digital | Sistema Eletrônico de Informações - SEI! USAR | Contabilidade com foco na gestão da informação contábil | Acesso à Informação</t>
  </si>
  <si>
    <t>https://www.escolavirtual.gov.br/curso/378 | https://www.escolavirtual.gov.br/curso/916 | https://www.escolavirtual.gov.br/curso/74 | https://www.escolavirtual.gov.br/curso/548 | https://www.escolavirtual.gov.br/curso/76</t>
  </si>
  <si>
    <t>Com a possibilidade de abertura de novos cursos, é necessário a realização de cursos de capacitação na área de conhecimento do professor.</t>
  </si>
  <si>
    <t>Professor - Docente</t>
  </si>
  <si>
    <t>Inteligência Artificial</t>
  </si>
  <si>
    <t>Melhoria nos processos de ensino aprendizagem</t>
  </si>
  <si>
    <t>Inteligência Artificial no Contexto do Serviço Público | Gestão da Informação e Documentação - Conceitos Básicos em Gestão Documental | Sistema Eletrônico de Informações - SEI! ADMINISTRAR | Segurança da Informação no contexto da transformação digital | Inteligência Artificial para simplificar o dia a dia</t>
  </si>
  <si>
    <t>https://www.escolavirtual.gov.br/curso/377 | https://www.escolavirtual.gov.br/curso/73 | https://www.escolavirtual.gov.br/curso/304 | https://www.escolavirtual.gov.br/curso/378 | https://www.escolavirtual.gov.br/curso/861</t>
  </si>
  <si>
    <t>Como professora ebtt, obter a titulação de doutora é importante para a qualificação docente por meio do desenvolvimento e aprimoramento de capacidade.</t>
  </si>
  <si>
    <t>Docente EBTT da área de Letras - Português e Inglês</t>
  </si>
  <si>
    <t>Linguística Aplicada</t>
  </si>
  <si>
    <t>Pesquisa de Doutorado em Letras e participação em eventos para adquirir conhecimentos referentes ao aprimoramento do ensino da área de linguagens.</t>
  </si>
  <si>
    <t>Qualificação da prática docente, ampliando os conhecimentos do campo de atuação das Letras (línguas e literaturas).</t>
  </si>
  <si>
    <t>Concluí  a pós graduação (doutorado)</t>
  </si>
  <si>
    <t>Professores</t>
  </si>
  <si>
    <t>Doutorado em tecnologia da informação</t>
  </si>
  <si>
    <t>Novos métodos de ensinos; Desenvolvimento de pesquisa.</t>
  </si>
  <si>
    <t>SD - modelos</t>
  </si>
  <si>
    <t>Gestão da Informação e Documentação - Conceitos Básicos em Gestão Documental | Segurança da Informação no contexto da transformação digital | Fundamentos de Segurança da Informação na Transformação Digital | Acesso à Informação | Contabilidade com foco na gestão da informação contábil</t>
  </si>
  <si>
    <t>https://www.escolavirtual.gov.br/curso/73 | https://www.escolavirtual.gov.br/curso/378 | https://www.escolavirtual.gov.br/curso/916 | https://www.escolavirtual.gov.br/curso/76 | https://www.escolavirtual.gov.br/curso/548</t>
  </si>
  <si>
    <t>Conclusão de pós-graduação à nível de doutorado.</t>
  </si>
  <si>
    <t>Professores EBTT da área da tecnologia da informação</t>
  </si>
  <si>
    <t>Modelagem Computacional</t>
  </si>
  <si>
    <t>Criação de projetos tecnológicos e aprimoramento no métodos de ensino.</t>
  </si>
  <si>
    <t>Conhecer novas tecnologias para tratamento de resíduos</t>
  </si>
  <si>
    <t>Professor da área de meio ambiente</t>
  </si>
  <si>
    <t>Microbiologia Aplicada</t>
  </si>
  <si>
    <t>Microbiologia de tratamento de efluentes</t>
  </si>
  <si>
    <t>Novos projetos de pesquisa, aprimoramento de conteúdos e práticas a serem desenvolvidos com os estudantes</t>
  </si>
  <si>
    <t>Conhecimento na área de agrícola</t>
  </si>
  <si>
    <t>Curso na área agrícola</t>
  </si>
  <si>
    <t>Deficiência de doutores na área de filosofia no quadro do Campus, para qualificar o corpo docente.</t>
  </si>
  <si>
    <t>Docente EBTT</t>
  </si>
  <si>
    <t>Ética</t>
  </si>
  <si>
    <t>Ética Normativa, Metaética e Ética Aplicada</t>
  </si>
  <si>
    <t>Qualificação no campo da pesquisa da educação e na prática docente.</t>
  </si>
  <si>
    <t>Qualificação da prática docente, ampliando a atuação na área</t>
  </si>
  <si>
    <t>Técnico Administrativo em Educação</t>
  </si>
  <si>
    <t>Combate à Corrupção</t>
  </si>
  <si>
    <t>Compreender a importância, os desafios e os princípios para a construção de estruturas de governança adequadas e confiáveis.</t>
  </si>
  <si>
    <t>Realizar suas atividades profissionais de acordo com princípios e valores morais que norteiam o exercício da função pública, tais como responsabilidade, integridade, retidão, transparência e equidade na gestão da res publica</t>
  </si>
  <si>
    <t>Tornar o trabalho mais eficiente e transparente</t>
  </si>
  <si>
    <t>Desenvolver novos saberes, processos ou ferramentas relacionadas ao meu trabalho.</t>
  </si>
  <si>
    <t>Assistente em administração</t>
  </si>
  <si>
    <t>Gestão pública. Administração pública. Inovação no setor público. Políticas públicas.</t>
  </si>
  <si>
    <t>Melhor qualidade na execução das atividades administrativas e no atendimento ao público.</t>
  </si>
  <si>
    <t>Gestão da Inovação no Setor Público | Métodos e Ferramentas para Inovação em Políticas Públicas | Informações Estatísticas e Políticas Públicas</t>
  </si>
  <si>
    <t>Enap/EVG | Enap/EVG | ENCE</t>
  </si>
  <si>
    <t>https://www.escolavirtual.gov.br/curso/416 | https://www.escolavirtual.gov.br/curso/664 | NA</t>
  </si>
  <si>
    <t>Entender melhor a política da Educação Profissional</t>
  </si>
  <si>
    <t>Mestrado Profissional - Servidores Públicos</t>
  </si>
  <si>
    <t>Educação Profissional</t>
  </si>
  <si>
    <t>Uma Visão ampliada sobre o que é educação profissional</t>
  </si>
  <si>
    <t>Gestão de Projetos Educacionais | Educação em Direitos Humanos | Fundamentos e Metodologia da Educação Corporativa | Educação Fiscal - Orçamento e Coesão Social | Educação Fiscal - Estado e Tributação</t>
  </si>
  <si>
    <t>https://www.escolavirtual.gov.br/curso/415 | https://www.escolavirtual.gov.br/curso/129 | https://www.escolavirtual.gov.br/curso/271 | https://www.escolavirtual.gov.br/curso/184 | https://www.escolavirtual.gov.br/curso/172</t>
  </si>
  <si>
    <t>Estudos de engenharia, focados em energias renováveis.</t>
  </si>
  <si>
    <t>Professores EBTT</t>
  </si>
  <si>
    <t>Eletrônica Industrial, Sistemas e Controles Eletrônicos</t>
  </si>
  <si>
    <t>Pesquisa para obtenção e produção de Hidrogênio Verde.</t>
  </si>
  <si>
    <t>Contribuição estratégica, qualificação docente e prospecção de novos cursos.</t>
  </si>
  <si>
    <t>Ferramentas digitais de organização, armazenamento e comunicação. Comunicação eficiente, sobretudo a comunicação digital.</t>
  </si>
  <si>
    <t>Servidores técnicos administrativos: assistente em administração, técnico em assuntos educacionais, assistente de alunos. Após a pandemia, o trabalho realizado e o atendimento ao público migrou consideravelmente para os meios digitais. Assim, estes servidores necessitam de capacitação nesta área.</t>
  </si>
  <si>
    <t>Comunicação eficiente no meio digital. Atendimento ao público no meio digital.</t>
  </si>
  <si>
    <t>Organização, celeridade, uniformidade no processamento das informações e eficácia na comunicação.</t>
  </si>
  <si>
    <t>Marketing e mídias sociais, marketing literário, preservação de acervos, gestão de projetos e acessibilidade em bibliotecas</t>
  </si>
  <si>
    <t>Bibliotecários, auxiliares de biblioteca, e gestores de unidades de informação. Esses agentes promovem o acesso à informação, educação e cultura. trabalham diretamente com a organização, gestão e disseminação de acervos informacionais.</t>
  </si>
  <si>
    <t>Biblioteconomia</t>
  </si>
  <si>
    <t>marketing literário</t>
  </si>
  <si>
    <t>Aumentará a visibilidade e engajamento da biblioteca, atraindo um público diversificado e ampliando a participação em eventos. Isso alinha-se aos objetivos de promover conhecimento, inclusão social e uso dos serviços oferecidos.</t>
  </si>
  <si>
    <t>Necessidade de aprimoramento da lei 14.133/21 e atualização constante referente ao sistema compras.gov.br.</t>
  </si>
  <si>
    <t>Os agentes públicos da COLIC do campus Camaquã necessitam de desenvolvimento.</t>
  </si>
  <si>
    <t>Aprimoramento das compras públicas.</t>
  </si>
  <si>
    <t>Busca constante de agilidade nas compras e contratações públicas.</t>
  </si>
  <si>
    <t>Normalização Documentária: enfoque na ABNT</t>
  </si>
  <si>
    <t>Bibliotecário</t>
  </si>
  <si>
    <t>normalização documentária</t>
  </si>
  <si>
    <t>Analisar e orientar os estudantes na aplicação de normalização de trabalhos acadêmicos da ABNT atualizada.</t>
  </si>
  <si>
    <t>GC - regras e procedimentos</t>
  </si>
  <si>
    <t>Novos saberes, técnicas e aprimoramento de habilidades relacionadas a atividades administrativas, principalmente ligadas aos setores de ensino.</t>
  </si>
  <si>
    <t>Assistente em administração lotado na Coordenadoria de Registros Acadêmicos - Setor ligado ao Departamento de Ensino do IFSul/Campus Camaquã.</t>
  </si>
  <si>
    <t>Aprendizado, planejamento e execução de atividades administrativas em educação.</t>
  </si>
  <si>
    <t>Inovação, organização e eficácia em atividades administrativas e atendimento ao público.</t>
  </si>
  <si>
    <t>Gestão de Projetos Educacionais | Provas no Processo Administrativo Disciplinar | Inovações em Tecnologia Educacional | Desenvolvimento de Objetos e Atividades de Aprendizagem | Noções Introdutórias de Licitação e Contratos Administrativos</t>
  </si>
  <si>
    <t>https://www.escolavirtual.gov.br/curso/415 | https://www.escolavirtual.gov.br/curso/84 | https://www.escolavirtual.gov.br/curso/511 | https://www.escolavirtual.gov.br/curso/446 | https://www.escolavirtual.gov.br/curso/136</t>
  </si>
  <si>
    <t>Inovação, organização, planejamento e eficácia em atividades administrativas e atendimento ao público.</t>
  </si>
  <si>
    <t>o objetivo de novos cursos é se manter atualizada na área de gestão da informação, pois esta `é uma área que esta em constante evolução.</t>
  </si>
  <si>
    <t>Bibliotecário, atendimento ao público; Gerenciamento de bibliotecas; Desenvolvimento de recursos informacionais; disseminar   informação facilitando o acesso e geração do conhecimento; desenvolver ações educativas; assessorar e desenvolver atividade de ensino, pesquisa e extensão.</t>
  </si>
  <si>
    <t>Gestão da Informação e do Conhecimento</t>
  </si>
  <si>
    <t>Atualização na área de gestão da informação e do conhecimento, como aprendizado de novas ferramentas.</t>
  </si>
  <si>
    <t>Ofertar para os usuários, um serviço de maior qualidade.</t>
  </si>
  <si>
    <t>ofertar aos usuário um serviço de maior qualidade.</t>
  </si>
  <si>
    <t>RSC - outras pessoas em funções similares ou relacionadas</t>
  </si>
  <si>
    <t>Obter conhecimentos em sistemas de produção agrícola ecológicos para, compreendendo os processos, integra-lo aos conhecimentos da área de computação.</t>
  </si>
  <si>
    <t>Professor EBTT que atuará no curso de Agrocomputação</t>
  </si>
  <si>
    <t>Técnicas e Operações Florestais</t>
  </si>
  <si>
    <t>Conhecimento de sistemas agroflorestais agroecológicos</t>
  </si>
  <si>
    <t>CT - Mentalidade digital: Desenvolver sistemas integradores entre tecnologias digitais de monitoramento e produção agroflorestal agroecológica</t>
  </si>
  <si>
    <t>Qualificar o processo de implementação do curso superior de tecnologia em Agrocomputação, assim como a atuação em sala de aula.</t>
  </si>
  <si>
    <t>a transversalidade da ética</t>
  </si>
  <si>
    <t>assistente em administração, assistente de alunos, professores</t>
  </si>
  <si>
    <t>Fundamentos Relacionados à Ética</t>
  </si>
  <si>
    <t>reflexão sobre os princípios e fundamentos relacionados à ética</t>
  </si>
  <si>
    <t>Transferências Especiais | Gestão e Apuração da Ética - Básico | Transferências da União: Visão Geral | Fundamentos de Transferências Voluntárias | Transformando Ideias em Projetos</t>
  </si>
  <si>
    <t>EVG | Enap | EVG | EVG | Enap</t>
  </si>
  <si>
    <t>https://www.escolavirtual.gov.br/curso/647 | https://suap.enap.gov.br/portaldoaluno/curso/2032/?area=24 | https://www.escolavirtual.gov.br/curso/637 | https://www.escolavirtual.gov.br/curso/856 | https://suap.enap.gov.br/portaldoaluno/curso/2025/?area=8</t>
  </si>
  <si>
    <t>Afastamento para Doutorado</t>
  </si>
  <si>
    <t>Doutorado em Educação ou em Educação Física</t>
  </si>
  <si>
    <t>Número de doutores se r ampliado na instituição.</t>
  </si>
  <si>
    <t>Análise de Planilha de Custos e Formação de Preços</t>
  </si>
  <si>
    <t>Servidores que atuam em licitações e contratos</t>
  </si>
  <si>
    <t>Planilha de Custos e Formação de Preços.</t>
  </si>
  <si>
    <t>Gerenciamento com competência nos processos licitatórios e contratação de serviços terceirizados.</t>
  </si>
  <si>
    <t>Competência de análise de preços nas contratações de terceirização.</t>
  </si>
  <si>
    <t>Planilha de Custos e Formação de Preços | Introdução à Aplicação do Plano de Contratação Anual | Atuação Estratégica de Equipes de Gestão de Pessoas | Formação de Pregoeiros - Prática</t>
  </si>
  <si>
    <t>Enap | EVG | Enap | Enap</t>
  </si>
  <si>
    <t>https://suap.enap.gov.br/portaldoaluno/curso/1522/?area=14 | https://www.escolavirtual.gov.br/curso/871 | 
https://suap.enap.gov.br/vitrine/curso/1665/?area=7                                                                                      | https://suap.enap.gov.br/portaldoaluno/curso/1669/?area=14</t>
  </si>
  <si>
    <t>Aperfeiçoamento de conduta e atingimento de padrões de correção de moralidade pública.</t>
  </si>
  <si>
    <t>TAES</t>
  </si>
  <si>
    <t>Ética no Setor Público</t>
  </si>
  <si>
    <t>Ética no Serviço Público</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</si>
  <si>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</si>
  <si>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</si>
  <si>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</si>
  <si>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</si>
  <si>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</si>
  <si>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Aplicação de Penalidades nos Contratos Administrativos</t>
  </si>
  <si>
    <t>Enap/EVG</t>
  </si>
  <si>
    <t>https://www.escolavirtual.gov.br/curso/383</t>
  </si>
  <si>
    <t>Aprender as funções do cérebro, os mecanismos da linguagem, atenção, memória, motivação, para auxiliar na adaptação curricular quando necessário.</t>
  </si>
  <si>
    <t>O cargo é de Supervisão Pedagógica. O perfil deste cargo é auxiliar nos planejamentos de ensino e ofertar formação continuada a partir das especificidades dos alunos atendidos pela instituição.</t>
  </si>
  <si>
    <t>Neurociência e Educação.</t>
  </si>
  <si>
    <t>Os conhecimentos adquiridos serão colocados em prática no dia a dia do trabalho de supervisão pedagógica, uma vez que o apoio aos professores em seus planejamentos é realizado sistematicamente.</t>
  </si>
  <si>
    <t>Aprimorar  conhecimentos acerca dos direitos e deveres dos cidadãos</t>
  </si>
  <si>
    <t>Servidores Técnicos Administrativos em Educação vinculados ao DEPEX e DEAP</t>
  </si>
  <si>
    <t>Direito Público</t>
  </si>
  <si>
    <t>Leis e políticas públicas da educação</t>
  </si>
  <si>
    <t>Melhor compreensão e aplicação adequada das leis às rotinas do serviço público educacional.</t>
  </si>
  <si>
    <t>Comunicação Pública e Gestão de Relacionamento com Cidadão | Introdução à Gestão e Apuração da Ética Pública | Ética em Contratações Públicas | Métodos e Ferramentas para Inovação em Políticas Públicas</t>
  </si>
  <si>
    <t>EVG | EVG | Enap | EVG</t>
  </si>
  <si>
    <t>https://www.escolavirtual.gov.br/curso/772 | https://www.escolavirtual.gov.br/curso/347 | https://suap.enap.gov.br/portaldoaluno/curso/2040/?area=14 | https://www.escolavirtual.gov.br/curso/664</t>
  </si>
  <si>
    <t>Aprimorar a habilidade no uso de ferramentas digitais/tecnológicas</t>
  </si>
  <si>
    <t>Servidores Técnicos Administrativos em Educação vinculados ao DEAP e DEPEX</t>
  </si>
  <si>
    <t>Uso de ferramentas digitais como word, excel, power point, e-mail, etc.</t>
  </si>
  <si>
    <t>O uso mais eficiente das ferramentas digitais na execução das tarefas.</t>
  </si>
  <si>
    <t>Gestão e preservação de documentos digitais | Projeto de interface para Serviços Digitais | Fundamentos de Segurança da Informação na Transformação Digital | Governança de TIC para o Governo Digital | Segurança da Informação no contexto da transformação digital</t>
  </si>
  <si>
    <t>https://www.escolavirtual.gov.br/curso/857 | https://www.escolavirtual.gov.br/curso/553 | https://www.escolavirtual.gov.br/curso/916 | https://www.escolavirtual.gov.br/curso/348 | https://www.escolavirtual.gov.br/curso/378</t>
  </si>
  <si>
    <t>Aprimorar conhecimentos a respeito de acessibilidade e seus desafios</t>
  </si>
  <si>
    <t>Técnicos Administrativos DEAP/ Técnicos Administrativos DEPEX</t>
  </si>
  <si>
    <t>Atendimento ao Público</t>
  </si>
  <si>
    <t>Acessibilidade no ambiente educacional seus  princípios, praticas e conceitos.</t>
  </si>
  <si>
    <t>eficiência e eficácia no atendimento público</t>
  </si>
  <si>
    <t>Acessibilidade em espaços edificados de uso público | Acessibilidade na Comunicação | Gestão de Projetos Educacionais | Desenvolvimento de Objetos e Atividades de Aprendizagem | Inovações em Tecnologia Educacional</t>
  </si>
  <si>
    <t>https://www.escolavirtual.gov.br/curso/274 | https://www.escolavirtual.gov.br/curso/615 | https://www.escolavirtual.gov.br/curso/415 | https://www.escolavirtual.gov.br/curso/446 | https://www.escolavirtual.gov.br/curso/511</t>
  </si>
  <si>
    <t>Aprimorar conhecimentos dos Estudos Organizacionais bem como, aprimorar habilidades de escrita acadêmica e desenvolvimento de projetos científico</t>
  </si>
  <si>
    <t>Ampliar a atuação científica com o desenvolvimento e execução de projetos de pesquisa e ampliar as publicações em periódicos.</t>
  </si>
  <si>
    <t>Administração: Estudos organizacionais</t>
  </si>
  <si>
    <t>Identificação dos estilos de liderança, aplicação de novos conhecimentos em processos decisórios</t>
  </si>
  <si>
    <t>Aprimorar e ampliar o conhecimento sobre diversidade no ambiente escolar</t>
  </si>
  <si>
    <t>Servidores Técnicos Administrativos em Educação</t>
  </si>
  <si>
    <t>Convivendo com a  diversidade no ambiente escolar</t>
  </si>
  <si>
    <t>Aperfeiçoamento do atendimento, levando em consideração a diversidade e pluralidade  cultural, étnica e de gênero</t>
  </si>
  <si>
    <t>Gestão de diversidade no serviço público | Inovações em Tecnologia Educacional | Educação em Direitos Humanos | Celebração de parcerias do setor público com organismos internacionais | Habilidades de comunicação interpessoal no ambiente de trabalho</t>
  </si>
  <si>
    <t>Enap | EVG | EVG | Enap | Enap</t>
  </si>
  <si>
    <t>Curso ainda em fase de avaliação | https://www.escolavirtual.gov.br/curso/511 | https://www.escolavirtual.gov.br/curso/129 | Curso ainda em fase de avaliação | https://suap.enap.gov.br/portaldoaluno/curso/2049/?area=3</t>
  </si>
  <si>
    <t>Atualização de conhecimento no campo da psicologia escolar, incluindo projetos e programas. Qualificação dos serviços ofertados à comunidade escolar.</t>
  </si>
  <si>
    <t>Todos os servidores que atuam na área de saúde mental na instituição</t>
  </si>
  <si>
    <t>Psicologia do Ensino e da Aprendizagem</t>
  </si>
  <si>
    <t>Atualização no campo da psicologia escolar e educacional</t>
  </si>
  <si>
    <t>Aprimorar qualidade do trabalho ofertado à população</t>
  </si>
  <si>
    <t>Atualização de conhecimentos sobre novas legislações e procedimentos.</t>
  </si>
  <si>
    <t>Servidores lotados no setor de licitações, contratos, contábil, orçamentário e financeiro.</t>
  </si>
  <si>
    <t>Estratégia, Projetos e Processos</t>
  </si>
  <si>
    <t>Aprimorar processos licitatórios e finanças</t>
  </si>
  <si>
    <t>Realização de atividades profissionais de acordo com valores e princípios da função pública.</t>
  </si>
  <si>
    <t>Melhorar a eficiência nas atividades da área de planejamento e administração.</t>
  </si>
  <si>
    <t>Elaboração Legislativa no Executivo: Legística, Governança e Avaliação | Processo Legislativo Orçamentário - Orçamento Impositivo | Nova Lei de Licitações e Contratos: aspectos gerais e pontos de atenção | Praticando a Gestão de Orçamento e Finanças: execução | Noções Introdutórias de Licitação e Contratos Administrativos</t>
  </si>
  <si>
    <t>EVG | EVG | EVG | Enap | EVG</t>
  </si>
  <si>
    <t>https://www.escolavirtual.gov.br/curso/360 | https://www.escolavirtual.gov.br/curso/392 | https://www.escolavirtual.gov.br/curso/887 | https://suap.enap.gov.br/portaldoaluno/curso/2076/?area=16 | https://www.escolavirtual.gov.br/curso/136</t>
  </si>
  <si>
    <t>Atualização de conhecimentos, novas diretrizes, leis etc</t>
  </si>
  <si>
    <t>Assistente em Adm -  Setor Almoxarifado e Patrimônio</t>
  </si>
  <si>
    <t>Assuntos relacionados ao Almoxarifado e Patrimônio</t>
  </si>
  <si>
    <t>eficiência e eficácia</t>
  </si>
  <si>
    <t>Eficiência e Eficácia</t>
  </si>
  <si>
    <t>Atualização para o desempenho profissional para aprimoramento e habilidade com segurança do assunto .</t>
  </si>
  <si>
    <t>O setor de saúde do Campus Charqueadas tem dois profissionais da área ( 1 enfermeiro e 1 técnico em enfermagem ) , atuamos com alunos  , realizamos orientações aos alunos  , assim como trabalhos coletivo e individual.O público é adolescentes e jovens adultos.</t>
  </si>
  <si>
    <t>Saúde Pública:  Doença  Sexualmente Transmissíveis</t>
  </si>
  <si>
    <t>O resultado que  almejo , que os alunos sejam multiplicadores  dos aprendizados. A qualidade de vida é um trabalho  a ser realizado por ações , sendo essas individuais, coletivas pela mídia.</t>
  </si>
  <si>
    <t>RSC - conteúdo gerado pelo usuário a partir de discussões, bate-papos, fóruns, blogs</t>
  </si>
  <si>
    <t>Gestão do Conhecimento no Setor Público | Praticando a Gestão do Conhecimento no Setor Público | Introdução à Gestão e Apuração da Ética Pública | Introdução ao Orçamento Público | Contabilidade pública e conformidade na gestão</t>
  </si>
  <si>
    <t>EVG | Enap | EVG | EVG | EVG</t>
  </si>
  <si>
    <t>https://www.escolavirtual.gov.br/curso/414 | https://suap.enap.gov.br/portaldoaluno/curso/2061/?area=22 | https://www.escolavirtual.gov.br/curso/347 | https://www.escolavirtual.gov.br/curso/116 | https://www.escolavirtual.gov.br/curso/480</t>
  </si>
  <si>
    <t>atualizar ao q se refere à Almox e Patrim, desde proc licitarório até liquidação, aprender e aprimorar o novo sistema do governo d baixas, doações etc</t>
  </si>
  <si>
    <t>Técnico em adm - COAP Coordenação de Almoxarifado e Patrimônio</t>
  </si>
  <si>
    <t>Almoxarifado e Patrimônio</t>
  </si>
  <si>
    <t>Nova Lei de Licitações: Sanções ao fornecedor | Nova Lei de Licitações e Contratos: aspectos gerais e pontos de atenção | Ética em Contratações Públicas | Nova Lei de Licitações: Gestão Contratual</t>
  </si>
  <si>
    <t>https://www.escolavirtual.gov.br/curso/441 | https://www.escolavirtual.gov.br/curso/887 | https://suap.enap.gov.br/portaldoaluno/curso/2040/?area=14 | https://www.escolavirtual.gov.br/curso/440</t>
  </si>
  <si>
    <t>Auxiliar o corpo docente da instituição a identificar e resolver problemas dos cursos técnicos em informática do campus</t>
  </si>
  <si>
    <t>Analista de Tecnologia da Informação / Técnico em Tecnologia da Informação</t>
  </si>
  <si>
    <t>Educação Profissional Tecnológica; Educação a distância; Ambientes Virtuais de Aprendizagem; Inclusão digital</t>
  </si>
  <si>
    <t>Possibilidade de identificar os problemas relacionados a estrutura digital dos cursos, ensino à distância, inclusão digital e melhorar o ensino com apoio das tecnologias.</t>
  </si>
  <si>
    <t>Segurança da Informação no contexto da transformação digital | Gestão da Informação e Documentação - Conceitos Básicos em Gestão Documental | Fundamentos de Segurança da Informação na Transformação Digital | Inovações em Tecnologia Educacional | Acesso à Informação</t>
  </si>
  <si>
    <t>https://www.escolavirtual.gov.br/curso/378 | https://www.escolavirtual.gov.br/curso/73 | https://www.escolavirtual.gov.br/curso/916 | https://www.escolavirtual.gov.br/curso/511 | https://www.escolavirtual.gov.br/curso/76</t>
  </si>
  <si>
    <t>Buscar qualidade no atendimento ao cliente interno e externo</t>
  </si>
  <si>
    <t>Atuação como Auxiliar de Biblioteca</t>
  </si>
  <si>
    <t>aperfeiçoar a prestação de serviços públicos com qualidade  e eficácia.</t>
  </si>
  <si>
    <t>Excelência no atendimento ao cliente (aluno, professores, público externo)</t>
  </si>
  <si>
    <t>Avaliação da qualidade de serviços como base para gestão e melhoria de serviços públicos | Serviços públicos e defesa do usuário | Ágil no Contexto do Serviço Público | Criatividade e Inovação Aplicada ao Serviço Público | Ágil en el Contexto del Servicio Público</t>
  </si>
  <si>
    <t>https://www.escolavirtual.gov.br/curso/368 | https://www.escolavirtual.gov.br/curso/875 | https://www.escolavirtual.gov.br/curso/317 | https://www.escolavirtual.gov.br/curso/467 | https://www.escolavirtual.gov.br/curso/560</t>
  </si>
  <si>
    <t>Capacidade para lidar com emoções pessoais e interpessoais</t>
  </si>
  <si>
    <t>Departamento de Administração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</si>
  <si>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</si>
  <si>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</si>
  <si>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</si>
  <si>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t>
  </si>
  <si>
    <t>Liderança humanizada: construindo espaço de segurança psicológica  | Inteligência Emocional | Liderança humanizada: autodesenvolvimento e relações interpessoais | E-liderança: como gerenciar e liderar equipes em ambientes remotos</t>
  </si>
  <si>
    <t>Enap | EVG | Enap | EVG</t>
  </si>
  <si>
    <t>https://suap.enap.gov.br/portaldoaluno/curso/2086/?area=3 | https://www.escolavirtual.gov.br/curso/318 | Curso ainda em fase de avaliação | https://www.escolavirtual.gov.br/curso/773</t>
  </si>
  <si>
    <t>Configurar e programar Ambientes Virtuais de Aprendizagem (AVA), como acrescentar recursos, atividades, interfaces entre outros.</t>
  </si>
  <si>
    <t>Servidores do setor de Tecnologia da Informação (Analistas/Técnicos)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</si>
  <si>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</si>
  <si>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</si>
  <si>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Ambientes Digitais de Aprendizagem | Formação de Facilitadores de Aprendizagem | Segurança da Informação no contexto da transformação digital | Estilos de Aprendizagem | Desenvolvimento de Objetos e Atividades de Aprendizagem</t>
  </si>
  <si>
    <t>https://www.escolavirtual.gov.br/curso/418 | https://www.escolavirtual.gov.br/curso/141 | https://www.escolavirtual.gov.br/curso/378 | https://www.escolavirtual.gov.br/curso/434 | https://www.escolavirtual.gov.br/curso/446</t>
  </si>
  <si>
    <t>Conhecer com mais profundidade os processos inclusivos e as repercussões de cada um deles no desenvolvimento de ações na escola.</t>
  </si>
  <si>
    <t>Profissionais da educação</t>
  </si>
  <si>
    <t>Processos de inclusão escolar</t>
  </si>
  <si>
    <t>Qualificar o atendimento à comunidade acadêmica, contemplando as necessidades e as demandas no campo da inclusão, as quais tem sido cada vez mais frequentes.</t>
  </si>
  <si>
    <t>Inovações em Tecnologia Educacional | Gestão de Projetos Educacionais | Uso de Mídias Sociais na Comunicação Institucional | Transferências Discricionárias da União: Execução | Educação em Direitos Humanos</t>
  </si>
  <si>
    <t>https://www.escolavirtual.gov.br/curso/511 | https://www.escolavirtual.gov.br/curso/415 | https://www.escolavirtual.gov.br/curso/445 | https://www.escolavirtual.gov.br/curso/639 | https://www.escolavirtual.gov.br/curso/129</t>
  </si>
  <si>
    <t>Conhecimento sobre Lei Brasileira de Proteção de Dados Pessoais</t>
  </si>
  <si>
    <t>Lei Brasileira de Proteção de Dados Pessoais</t>
  </si>
  <si>
    <t>Aprendizagem contínua.</t>
  </si>
  <si>
    <t>Conhecimento para compartilhamento e resultados positivos.</t>
  </si>
  <si>
    <t>Introdução à Lei Brasileira de Proteção de Dados Pessoais | Acessibilidade em espaços de uso público no Brasil | Proteção de Dados Pessoais no Setor Público | Fundamentos da Lei Geral de Proteção de Dados | Gestão e Apuração da Ética Pública - Avançado</t>
  </si>
  <si>
    <t>https://www.escolavirtual.gov.br/curso/153 | https://www.escolavirtual.gov.br/curso/275 | https://www.escolavirtual.gov.br/curso/290 | https://www.escolavirtual.gov.br/curso/603 | https://suap.enap.gov.br/portaldoaluno/curso/2034/?area=24</t>
  </si>
  <si>
    <t>Técnicos Administrativos do DEAP</t>
  </si>
  <si>
    <t>Mestrado em Educação</t>
  </si>
  <si>
    <t>Melhor desempenho nas atividades do campus.</t>
  </si>
  <si>
    <t>Cursos relacionados ao almoxarifado e patrimônio bem como desenvolvimento de pessoal.</t>
  </si>
  <si>
    <t>Os servidores públicos atuam e a03tividades administrativas _ no setor de patrimônio e almoxarifado.  Cargo assistente em administração.</t>
  </si>
  <si>
    <t>Políticas Públicas</t>
  </si>
  <si>
    <t>Melhoria das atividades do setor.</t>
  </si>
  <si>
    <t>Melhorias nas atividades.</t>
  </si>
  <si>
    <t>ACE - artigos, blogs e wikis especializados</t>
  </si>
  <si>
    <t>Ética em Contratações Públicas | Comunicação Não-Violenta: bases e aplicações na era do trabalho remoto | Gestão e Apuração da Ética Pública - Avançado | Análise Ex Ante de Políticas Públicas</t>
  </si>
  <si>
    <t>Enap | Enap | Enap | EVG</t>
  </si>
  <si>
    <t>https://suap.enap.gov.br/portaldoaluno/curso/2040/?area=14 | https://suap.enap.gov.br/portaldoaluno/curso/1181/ | https://suap.enap.gov.br/portaldoaluno/curso/2034/?area=24 | https://www.escolavirtual.gov.br/curso/142</t>
  </si>
  <si>
    <t>Desenvolver conhecimento na área de Biblioteconomia</t>
  </si>
  <si>
    <t>Auxiliar de Biblioteca</t>
  </si>
  <si>
    <t>Formação a respeito da preservação do acervo, a catalogação descritiva, os sistemas de classificação documentária, dentre outros assuntos.</t>
  </si>
  <si>
    <t>Aperfeiçoar a gestão da informação e do conhecimento</t>
  </si>
  <si>
    <t>Gestão e preservação de documentos digitais | Gestão da Informação e Documentação - Conceitos Básicos em Gestão Documental | Análise de dados: uma leitura crítica das informações | Aposentadoria e Pensão de servidores: Atualizações conforme Emenda 103/2019 | BIM - Conceituação Básica</t>
  </si>
  <si>
    <t>https://www.escolavirtual.gov.br/curso/857 | https://www.escolavirtual.gov.br/curso/73 | https://www.escolavirtual.gov.br/curso/764 | https://www.escolavirtual.gov.br/curso/695 | https://www.escolavirtual.gov.br/curso/394</t>
  </si>
  <si>
    <t>Desenvolver habilidades na área de design gráfico para criação de imagens que serão utilizadas em meios digitais, nas redes sociais, blogs ou sites.</t>
  </si>
  <si>
    <t>Comunicação Visual</t>
  </si>
  <si>
    <t>Criação de imagens computadorizadas que serão utilizadas em meios digitais, nas redes sociais, blogs ou sites.</t>
  </si>
  <si>
    <t>O design gráfico possibilita entre outras coisas,  atuar a fim de melhorar a imagem e a comunicação com nosso público através das mídias sociais.</t>
  </si>
  <si>
    <t>Desenvolver banners, folhetos, catálogos,  adesivos, rótulos, etc. As imagens criadas serão utilizadas em meios digitais, nas redes sociais, blogs ou sites.</t>
  </si>
  <si>
    <t>Visualização de Dados Aplicada à Transformação Digital | UX: Como Melhorar a Experiência do Usuário no Serviço Público Digital | Fundamentos de Segurança da Informação na Transformação Digital | Segurança da Informação no contexto da transformação digital | Fundamentos da transformação digital: mapeamento e automação de processos</t>
  </si>
  <si>
    <t>https://www.escolavirtual.gov.br/curso/802 | https://www.escolavirtual.gov.br/curso/537 | https://www.escolavirtual.gov.br/curso/916 | https://www.escolavirtual.gov.br/curso/378 | https://www.escolavirtual.gov.br/curso/518</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</si>
  <si>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</si>
  <si>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</si>
  <si>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</si>
  <si>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Gestão Integrada na Administração Pública | Administração Pública e Contexto Institucional Contemporâneo | Controles na Administração Pública | Sustentabilidade na Administração Pública</t>
  </si>
  <si>
    <t>Enap | EVG | EVG | EVG</t>
  </si>
  <si>
    <t>https://suap.enap.gov.br/portaldoaluno/curso/1794/?area=8 | https://www.escolavirtual.gov.br/curso/422 | https://www.escolavirtual.gov.br/curso/278 | https://www.escolavirtual.gov.br/curso/254</t>
  </si>
  <si>
    <t>Doutorado na área de siderurgia. Objetivo de aumentar o conhecimento na área de fabricação de aços e áreas correlatas, assim como, descarbonizarão.</t>
  </si>
  <si>
    <t>Vagner Machado Costa , professor EBTT área mecânica no campus Charqueadas.</t>
  </si>
  <si>
    <t>Metalurgia Extrativa</t>
  </si>
  <si>
    <t>Caracterização microestrutural de briquetes. Investigar a correlação entre microestrutura e indicadores tecnológicos de qualidade dos briquetes.</t>
  </si>
  <si>
    <t>Atender uma demanda local de conhecimento focado na área siderúrgica.</t>
  </si>
  <si>
    <t>Entender sobre a legislação na educação profissional, científica e tecnológica.</t>
  </si>
  <si>
    <t>assistente administrativo, assistente social, assistente de alunos, professor</t>
  </si>
  <si>
    <t>Legislação Educacional</t>
  </si>
  <si>
    <t>garantir que a população receba um serviço de qualidade</t>
  </si>
  <si>
    <t>Gestão de Projetos Educacionais | Elaboração Legislativa no Executivo: Legística, Governança e Avaliação | Fundamentos e Metodologia da Educação Corporativa | Educação em Direitos Humanos | Educação Fiscal - Orçamento e Coesão Social</t>
  </si>
  <si>
    <t>https://www.escolavirtual.gov.br/curso/415 | https://www.escolavirtual.gov.br/curso/360 | https://www.escolavirtual.gov.br/curso/271 | https://www.escolavirtual.gov.br/curso/129 | https://www.escolavirtual.gov.br/curso/184</t>
  </si>
  <si>
    <t>Formação continuada em suas respectivas áreas, intercâmbio com outros pesquisadores e produção intelectual como pesquisador.</t>
  </si>
  <si>
    <t>Professores da área da Formação Geral</t>
  </si>
  <si>
    <t>Formação continuada de professores e de pesquisadores.</t>
  </si>
  <si>
    <t>A formação de professores-pesquisadores.</t>
  </si>
  <si>
    <t>Terá impacto na criação de atividades de ensino e pesquisa na instituição.</t>
  </si>
  <si>
    <t>Professores da Área da Formação Geral</t>
  </si>
  <si>
    <t>A formação de professores-pesquisadores</t>
  </si>
  <si>
    <t>Gestão de Projetos Educacionais | Atuação Estratégica de Equipes de Gestão de Pessoas | Inovações em Tecnologia Educacional | Formação de Facilitadores de Aprendizagem</t>
  </si>
  <si>
    <t>EVG | Enap | EVG | EVG</t>
  </si>
  <si>
    <t>https://www.escolavirtual.gov.br/curso/415 | 
https://suap.enap.gov.br/vitrine/curso/1665/?area=7                                                                                      | https://www.escolavirtual.gov.br/curso/511 | https://www.escolavirtual.gov.br/curso/141</t>
  </si>
  <si>
    <t>Docentes do Câmpus Charqueadas</t>
  </si>
  <si>
    <t>Formação continuada em suas respectivas áreas. Participação e/ou apresentação de trabalho em eventos. Intercâmbio com outros pesquisadores.</t>
  </si>
  <si>
    <t>Formação continuada de professores-pesquisadores</t>
  </si>
  <si>
    <t>Gestão e fiscalização de contratos administrativos com enfoque na Lei nº14.133/2021</t>
  </si>
  <si>
    <t>Servidores administrativos</t>
  </si>
  <si>
    <t>Gestão e fiscalização contratual - Lei 14.133/2021</t>
  </si>
  <si>
    <t>Realização de atividades profissionais de acordo com princípios de responsabilidade, retidão, transparência e equidade na gestão pública.</t>
  </si>
  <si>
    <t>Gestão e fiscalização corretas, reduzindo ou dirimindo os de danos ao patrimônio público e ações trabalhistas pelos prestadores de serviços das empresas contratadas.</t>
  </si>
  <si>
    <t>Contratação e Fiscalização de Obras Públicas | Gestão e Fiscalização de Contratos Administrativos | Praticando a gestão e fiscalização de contratos administrativos | Fiscalização de projetos e obras de engenharia</t>
  </si>
  <si>
    <t>https://www.escolavirtual.gov.br/curso/949 | https://www.escolavirtual.gov.br/curso/939 | https://suap.enap.gov.br/portaldoaluno/curso/2080/?area=14 | https://www.escolavirtual.gov.br/curso/940</t>
  </si>
  <si>
    <t>Gestão Pública</t>
  </si>
  <si>
    <t>Dinâmica de funcionamento dos tramites públicos, administração pública.</t>
  </si>
  <si>
    <t>CT - Ética e integridade pública: Capacidade de agir de forma refletida e consciente, nas relações profissionais e interpessoais, considerando princíp</t>
  </si>
  <si>
    <t>Trâmites gerenciais assertivos.</t>
  </si>
  <si>
    <t>Habilidade em atendimento na área da inclusão</t>
  </si>
  <si>
    <t>Servidor em educação científica e tecnológica - função de atendimento ao estudante</t>
  </si>
  <si>
    <t>Educação inclusiva</t>
  </si>
  <si>
    <t>Maior qualidade no atendimento as necessidades dos estudantes</t>
  </si>
  <si>
    <t>Educação em Direitos Humanos | Inovações em Tecnologia Educacional | Gestão de Projetos Educacionais | Transferências Discricionárias da União: Execução | Praticando a elaboração de indicadores de desempenho institucional</t>
  </si>
  <si>
    <t>https://www.escolavirtual.gov.br/curso/129 | https://www.escolavirtual.gov.br/curso/511 | https://www.escolavirtual.gov.br/curso/415 | https://www.escolavirtual.gov.br/curso/639 | https://suap.enap.gov.br/portaldoaluno/curso/2051/?area=9</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</si>
  <si>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</si>
  <si>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</si>
  <si>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</si>
  <si>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</si>
  <si>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Gestão de Riscos nas Contratações Públicas | Controles na Administração Pública | Ética em Contratações Públicas</t>
  </si>
  <si>
    <t>Enap | EVG | Enap</t>
  </si>
  <si>
    <t>https://suap.enap.gov.br/portaldoaluno/curso/2072/?area=7 | https://www.escolavirtual.gov.br/curso/278 | https://suap.enap.gov.br/portaldoaluno/curso/2040/?area=14</t>
  </si>
  <si>
    <t>Identificar as vulnerabilidades das informações nos meios digitais. Identificar as ameaças e riscos das informações corporativas.</t>
  </si>
  <si>
    <t>Servidores do setor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</si>
  <si>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</si>
  <si>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</si>
  <si>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Segurança da Informação no contexto da transformação digital | Acesso à Informação | Fundamentos de Segurança da Informação na Transformação Digital | Análise de dados: uma leitura crítica das informações | Gestão da Informação e Documentação - Conceitos Básicos em Gestão Documental</t>
  </si>
  <si>
    <t>https://www.escolavirtual.gov.br/curso/378 | https://www.escolavirtual.gov.br/curso/76 | https://www.escolavirtual.gov.br/curso/916 | https://www.escolavirtual.gov.br/curso/764 | https://www.escolavirtual.gov.br/curso/73</t>
  </si>
  <si>
    <t>Leis educacionais, sistemas digitais, arquivos, relações humanas, acessibilidade, diversidade,  diplomação, sustentabilidade, cultura organizacional.</t>
  </si>
  <si>
    <t>Todos os servidores atuantes na Coordenadoria de Registros Acadêmicos:  Guilherme Rosa Assistente Adm/Coordenador dos Registros Acadêmicos, Lucimeire Staats/ Tec em Assuntos Educacionais e Emily Fujii/Assistente Adm</t>
  </si>
  <si>
    <t>QUALIDADE e SATISFAÇÃO, oferecendo a melhor experiência ao público, ajudando-o na resolução dos  problemas com dinamismo, compreensão e empatia.</t>
  </si>
  <si>
    <t>Aprimoramento das práticas, oferecendo  um atendimento de melhor qualidade, tendo em vista sua satisfação plena.</t>
  </si>
  <si>
    <t>Gestão de Projetos Educacionais | Educação em Direitos Humanos | Educação Fiscal - Orçamento e Coesão Social | Introdução à Gestão e Apuração da Ética Pública | Comunicação Pública e Gestão de Relacionamento com Cidadão</t>
  </si>
  <si>
    <t>https://www.escolavirtual.gov.br/curso/415 | https://www.escolavirtual.gov.br/curso/129 | https://www.escolavirtual.gov.br/curso/184 | https://www.escolavirtual.gov.br/curso/347 | https://www.escolavirtual.gov.br/curso/772</t>
  </si>
  <si>
    <t>Levantar dados a respeito da internacionalização da instituição e do papel das línguas adicionais fortalecendo o ensino de línguas na instituição.</t>
  </si>
  <si>
    <t>docente ebtt</t>
  </si>
  <si>
    <t>A importância das línguas adicionais/estrangeiras no processo de internacionalização da instituição de ensino.</t>
  </si>
  <si>
    <t>Levantamento de informações (histórico) relacionado ao processo de internacionalização da instituição, criação de indicadores a serem periodicamente analisados por gestores e proposta de fortalecimento das línguas no currículo e na extensão.</t>
  </si>
  <si>
    <t>Lidar melhor com situações específicas pertinentes à área de educação</t>
  </si>
  <si>
    <t>Mestrado em Educação Profissional e Tecnológica</t>
  </si>
  <si>
    <t>Um melhor desenvolvimento com relação ao setor no que tange à questões pertinentes à educação</t>
  </si>
  <si>
    <t>Gestão de Projetos Educacionais | Inovações em Tecnologia Educacional | Educação em Direitos Humanos | Fundamentos e Metodologia da Educação Corporativa | O papel da área de Gestão de Pessoas na gestão da mudança organizacional</t>
  </si>
  <si>
    <t>https://www.escolavirtual.gov.br/curso/415 | https://www.escolavirtual.gov.br/curso/511 | https://www.escolavirtual.gov.br/curso/129 | https://www.escolavirtual.gov.br/curso/271 | https://suap.enap.gov.br/portaldoaluno/curso/2014/?area=7</t>
  </si>
  <si>
    <t>Melhorar a performance da rede de computadores do câmpus</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</si>
  <si>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</si>
  <si>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</si>
  <si>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Sistema Eletrônico de Informações - SEI! USAR | Sistema Eletrônico de Informações - SEI! ADMINISTRAR | Fundamentos de Segurança da Informação na Transformação Digital | Segurança da Informação no contexto da transformação digital | Contabilidade com foco na gestão da informação contábil</t>
  </si>
  <si>
    <t>https://www.escolavirtual.gov.br/curso/74 | https://www.escolavirtual.gov.br/curso/304 | https://www.escolavirtual.gov.br/curso/916 | https://www.escolavirtual.gov.br/curso/378 | https://www.escolavirtual.gov.br/curso/548</t>
  </si>
  <si>
    <t>Mudanças trazidas pela Lei nº14.133/2021</t>
  </si>
  <si>
    <t>Técnico administrativos em educação</t>
  </si>
  <si>
    <t>Mudanças trazidas para licitações e contratos com a Lei 14.133/2021</t>
  </si>
  <si>
    <t>Compras e contratações elaboradas de forma mais sólida mitigando riscos e maximizando a eficiência do serviço público.</t>
  </si>
  <si>
    <t>Nova Lei de Licitações: planejamento e governança | Fundamentos da Gestão da Logística Pública | Lei de Liberdade Econômica e o Licenciamento 4.0 | Nova Lei de Licitações e Contratos: aspectos gerais e pontos de atenção | Nova Lei de Licitações: Gestão Contratual</t>
  </si>
  <si>
    <t>https://www.escolavirtual.gov.br/curso/443 | https://www.escolavirtual.gov.br/curso/437 | https://www.escolavirtual.gov.br/curso/330 | https://www.escolavirtual.gov.br/curso/887 | https://www.escolavirtual.gov.br/curso/440</t>
  </si>
  <si>
    <t>Necessidade de atualização e aprimoramento sobre inclusão e diversidade no espaço educacional.</t>
  </si>
  <si>
    <t>Servidores Técnicos Administrativos</t>
  </si>
  <si>
    <t>Ética no atendimento ao público, visando à garantia dos direitos voltados a inclusão e diversidade.</t>
  </si>
  <si>
    <t>Identificar as necessidades e expectativas dos usuários em relação aos serviços do Estado</t>
  </si>
  <si>
    <t>Aperfeiçoamento das habilidades e competências dos servidores do setor no atendimento ao público, respeitando a diversidade, melhorando a comunicação e a compreensão das especificidades da comunidade acadêmica.</t>
  </si>
  <si>
    <t>Inovações em Tecnologia Educacional | Educação em Direitos Humanos | Gestão de Projetos Educacionais | Fundamentos e Metodologia da Educação Corporativa | Transferências Discricionárias da União: Execução</t>
  </si>
  <si>
    <t>https://www.escolavirtual.gov.br/curso/511 | https://www.escolavirtual.gov.br/curso/129 | https://www.escolavirtual.gov.br/curso/415 | https://www.escolavirtual.gov.br/curso/271 | https://www.escolavirtual.gov.br/curso/639</t>
  </si>
  <si>
    <t>Servidores Assistentes em Administração</t>
  </si>
  <si>
    <t>Ética no atendimento ao público</t>
  </si>
  <si>
    <t>Aperfeiçoamento das habilidades e competências dos servidores do setor no atendimento ao público.</t>
  </si>
  <si>
    <t>Educação em Direitos Humanos | Gestão de Projetos Educacionais | Inovações em Tecnologia Educacional | Fundamentos e Metodologia da Educação Corporativa | Transferências Discricionárias da União: Execução</t>
  </si>
  <si>
    <t>https://www.escolavirtual.gov.br/curso/129 | https://www.escolavirtual.gov.br/curso/415 | https://www.escolavirtual.gov.br/curso/511 | https://www.escolavirtual.gov.br/curso/271 | https://www.escolavirtual.gov.br/curso/639</t>
  </si>
  <si>
    <t>O fazer da comissão de Heteroidentificação</t>
  </si>
  <si>
    <t>Servidores públicos federais técnicos administrativos em educação</t>
  </si>
  <si>
    <t>História do Brasil</t>
  </si>
  <si>
    <t>Observar o acesso ao direito ao ensino médio.</t>
  </si>
  <si>
    <t>Aproximar ainda mais a comunidade acadêmica dos procedimentos de ingresso ao ensino médio</t>
  </si>
  <si>
    <t>Os servidores e servidoras deverão estar atualizados perante leis e decretos.</t>
  </si>
  <si>
    <t>Assistentes em administração e coordenação - atuantes nas áreas de almoxarifado e patrimônio.</t>
  </si>
  <si>
    <t>Atualização sobre procedimentos e novas leis referente ao setor.</t>
  </si>
  <si>
    <t>Alinhamento de procedimentos</t>
  </si>
  <si>
    <t>Pouco conhecimento nos processos organizacionais nas áreas de contratações e sanções administração.</t>
  </si>
  <si>
    <t>Servidores que são gestores e fiscais de contratos; e, participantes de comissão permanente de licitações.</t>
  </si>
  <si>
    <t>Nova lei de licitações e contratos (Lei 14.133/2021), implantando nas rotinas das contratações e uso dos atuais e novos sistemas do governo.</t>
  </si>
  <si>
    <t>Compras, gestão e fiscalização de serviços.</t>
  </si>
  <si>
    <t>Capacidade de desenvolvimento dos processos organizacionais nas áreas de contratações e sanções administrativas.</t>
  </si>
  <si>
    <t>Qualificação em Serviço Social e em Políticas Públicas</t>
  </si>
  <si>
    <t>Assistente Social com atuação no Serviço Social e Assistência Estudantil</t>
  </si>
  <si>
    <t>Políticas Sociais</t>
  </si>
  <si>
    <t>Políticas de Educação, Assistência Estudantil</t>
  </si>
  <si>
    <t>Um trabalho mais efetivo que corresponda as reais necessidades do público atendido</t>
  </si>
  <si>
    <t>Reconhecer e aprimorar princípios e técnicas de arquivamento.</t>
  </si>
  <si>
    <t>Servidores Técnicos Administrativos em Educação DEPEX/CORAC</t>
  </si>
  <si>
    <t>Arquivologia</t>
  </si>
  <si>
    <t>Estudar as funções do arquivo, bem como seus princípios e técnicas.</t>
  </si>
  <si>
    <t>Excelência no arquivamento e na manutenção de documentos</t>
  </si>
  <si>
    <t>Introdução às Práticas Arquivísticas | Estilos de Aprendizagem | Preparação para Aposentadoria - Caminhos | Desenvolvimento de Objetos e Atividades de Aprendizagem | Desenvolvimento de Equipes</t>
  </si>
  <si>
    <t>https://www.escolavirtual.gov.br/curso/559 | https://www.escolavirtual.gov.br/curso/434 | https://www.escolavirtual.gov.br/curso/200 | https://www.escolavirtual.gov.br/curso/446 | 
https://suap.enap.gov.br/portaldoaluno/curso/1422/?area=3</t>
  </si>
  <si>
    <t>relação existente entre educação, diversidade e cidadania</t>
  </si>
  <si>
    <t>assistente em administração, assistente de alunos e professores</t>
  </si>
  <si>
    <t>Educação, Diversidade e Cidadania</t>
  </si>
  <si>
    <t>promoção da diversidade e da cidadania</t>
  </si>
  <si>
    <t>Educação em Direitos Humanos | Gestão de Projetos Educacionais | Educação Fiscal - Orçamento e Coesão Social | Fundamentos e Metodologia da Educação Corporativa | Educação Fiscal - Estado e Tributação</t>
  </si>
  <si>
    <t>https://www.escolavirtual.gov.br/curso/129 | https://www.escolavirtual.gov.br/curso/415 | https://www.escolavirtual.gov.br/curso/184 | https://www.escolavirtual.gov.br/curso/271 | https://www.escolavirtual.gov.br/curso/172</t>
  </si>
  <si>
    <t>Trabalho em equipe</t>
  </si>
  <si>
    <t>Bibliotecário, Auxiliar de Biblioteca, Assistente de aluno e Assistente em administração</t>
  </si>
  <si>
    <t>Assuntos gerais relacionados a bibliotecas</t>
  </si>
  <si>
    <t>Melhorias do trabalho em equipe.</t>
  </si>
  <si>
    <t>O resultado que se deseja alcançar é uma equipe ainda mais sintonizada nas atividades do setor.</t>
  </si>
  <si>
    <t>A Regulação no Brasil e no Mundo | Gestão da Informação e Documentação - Conceitos Básicos em Gestão Documental | Gestão de Comportamento nas Organizações | Comunicação Pública e Gestão de Relacionamento com Cidadão | BIM - Conceituação Básica</t>
  </si>
  <si>
    <t>https://www.escolavirtual.gov.br/curso/932 | https://www.escolavirtual.gov.br/curso/73 | https://www.escolavirtual.gov.br/curso/702 | https://www.escolavirtual.gov.br/curso/772 | https://www.escolavirtual.gov.br/curso/394</t>
  </si>
  <si>
    <t>Um melhor desenvolvimento com relação ao setor no que tange à questões pertinentes à educação.</t>
  </si>
  <si>
    <t>A indicação de formação se deve a necessidade constante de atualização e formação continuada para melhor atender as demandas do público alvo.</t>
  </si>
  <si>
    <t>psicólogas, pedagogas e demais educadores que realizam atendimento à servidores e discentes.</t>
  </si>
  <si>
    <t>Outro - não especificado</t>
  </si>
  <si>
    <t>Saúde mental; Gênero e sexualidade</t>
  </si>
  <si>
    <t>Melhor acolhimento, compreensão e formulação de estratégias de atendimento às demandas do público atendido pela instituição, em sua complexidade e constante mudanças frente a evolução psíquica e social.</t>
  </si>
  <si>
    <t>Gestão do Conhecimento - Teoria e Práticas | Garantia de Direitos e Atenção à Pessoa Idosa | Formação de Pregoeiros - Prática  | Formação de Pregoeiros - Teoria</t>
  </si>
  <si>
    <t>https://www.escolavirtual.gov.br/curso/904 | https://www.escolavirtual.gov.br/curso/624 | https://suap.enap.gov.br/portaldoaluno/curso/1669/?area=14 | https://www.escolavirtual.gov.br/curso/942</t>
  </si>
  <si>
    <t>Aprimoramento em línguas estrangeiras modernas e literatura universal</t>
  </si>
  <si>
    <t>Todos os que  estão ligados ao ensino</t>
  </si>
  <si>
    <t>Aprimoramento</t>
  </si>
  <si>
    <t>Ampliação  e construção de conhecimento</t>
  </si>
  <si>
    <t>Aprimorar conhecimento de diferentes métodos e ferramentas para trabalhar com grande volume de dados</t>
  </si>
  <si>
    <t>Professor EBTT da área de TI</t>
  </si>
  <si>
    <t>Análise e Ciência de Dados</t>
  </si>
  <si>
    <t>Gestão de Big Data e Business Analytics</t>
  </si>
  <si>
    <t>Avaliar, propor e definir soluções nas situações que envolvem a análise de grande volume de dados, estruturados e não-estruturados, para a solução de problemas, na detecção de padrões e/ou obtenção de insights para possíveis tomadas de decisão.</t>
  </si>
  <si>
    <t>Aprimorar conhecimentos já existentes Núcleo d estudos afro-brasileiros e indígenas</t>
  </si>
  <si>
    <t>servidores da educação</t>
  </si>
  <si>
    <t>Tópicos Específicos de Educação</t>
  </si>
  <si>
    <t>história geral afro e indígena</t>
  </si>
  <si>
    <t>Melhoria em todos os projetos atuais levando conhecimentos aos nossos alunos e comunidade em geral</t>
  </si>
  <si>
    <t>Aprimorar conhecimentos na área de administração de sistemas em distribuições Linux p/ aperfeiçoamento da configuração/oferta de serviços na internet</t>
  </si>
  <si>
    <t>Professor EBTT  da área de TI</t>
  </si>
  <si>
    <t>Conhecer e aprofundar o conhecimento nos sistemas Linux, aperfeiçoar a configuração dos sistemas e ofertar serviços na internet de forma segura</t>
  </si>
  <si>
    <t>Incrementar melhorias na aulas práticas na área de sistemas operacionais e redes de computadores</t>
  </si>
  <si>
    <t>Aprimorar conhecimentos relativos aos processos de gestão e ensino que envolvem o acesso, a permanência e o êxito dos estudantes.</t>
  </si>
  <si>
    <t>Servidor técnico em assuntos educacionais que atua no Departamento de Ensino</t>
  </si>
  <si>
    <t>Modalidade do Ensino Médio Integrado</t>
  </si>
  <si>
    <t>A capacitação nos processos que envolvem a gestão e o ensino, voltados aos cursos EMI (incluído o PROEJA), é uma das estratégias de fortalecimento e consolidação da modalidade, em aspectos que envolvem acesso, permanência e êxito.</t>
  </si>
  <si>
    <t>Atendimento discente, identificação das necessidades  dos estudantes utilizando as tecnologias da educação para alcance dos objetivos citados.</t>
  </si>
  <si>
    <t>Corpo técnico administrativo - servidores que atuam diretamente com estudantes</t>
  </si>
  <si>
    <t>Aprofundar conhecimentos em tecnologias da educação a fim de propor técnicas /ou métodos de ensino/aprendizagem para estudantes e servidores.</t>
  </si>
  <si>
    <t>Melhorias no processo de ensino/aprendizagem; Redução das taxas de evasão escolar.</t>
  </si>
  <si>
    <t>Atualizar conhecimentos tanto de língua inglesa quanto de ferramentas e métodos para o ensino de idiomas.</t>
  </si>
  <si>
    <t>Professores/as</t>
  </si>
  <si>
    <t>Ensino de inglês para fins específicos / Preparações para provas de proficiência / Ferramentas digitais para o ensino de idiomas</t>
  </si>
  <si>
    <t>Melhores ferramentas e métodos para o trabalho com adolescentes em sala de aula e para ensino de inglês para fins específicos</t>
  </si>
  <si>
    <t>Estudantes com melhores níveis de proficiência no idioma e melhores preparados para encarar provas vestibulares/de proficiência e o mercado de trabalho.</t>
  </si>
  <si>
    <t>Deficiência de doutoras e doutores no quadro do Campus, para qualificar o corpo docente (que pode aumentar notas de cursos superiores, por exemplo).</t>
  </si>
  <si>
    <t>Aprendizagem e Ensino</t>
  </si>
  <si>
    <t>Docente EBTT - área de tecnologia da informação</t>
  </si>
  <si>
    <t>Computação móvel e ubíqua, computação aplicada, redes de computadores, ciência de dados, inteligência artificial</t>
  </si>
  <si>
    <t>Direitos Humanos e saúde mental - Curso permanente Damião Ximenes Lopes | Habilidades de Gestão de Pessoas | Criatividade e Novas Tecnologias para facilitar o seu dia a dia no trabalho | Qualidade de vida no trabalho | Garantia de Direitos e Atenção à Pessoa Idosa</t>
  </si>
  <si>
    <t>EVG | Enap | EVG | Enap | EVG</t>
  </si>
  <si>
    <t>https://www.escolavirtual.gov.br/curso/881 | https://suap.enap.gov.br/portaldoaluno/curso/2023/?area=7 | https://www.escolavirtual.gov.br/curso/766 | https://suap.enap.gov.br/portaldoaluno/curso/2019/?area=7 | https://www.escolavirtual.gov.br/curso/624</t>
  </si>
  <si>
    <t>Incorporação de novos conhecimentos por meio da participação em eventos  científicos(congressos, seminários, etc.).</t>
  </si>
  <si>
    <t>Docentes e Técnicos Administrativos</t>
  </si>
  <si>
    <t>Novas técnicas para resolução de problemas.</t>
  </si>
  <si>
    <t>Criação de um escopo com novas técnicas e tecnologias para criação de soluções inovadoras para problemas usuais da comunidade.</t>
  </si>
  <si>
    <t>Gestão de Comportamento nas Organizações | Acesso à Informação | Entendendo a parceria Setor Público e Organizações Sociais | Uso de Mídias Sociais na Comunicação Institucional | Métodos e Ferramentas para Inovação em Políticas Públicas</t>
  </si>
  <si>
    <t>EVG | EVG | Enap | EVG | EVG</t>
  </si>
  <si>
    <t>https://www.escolavirtual.gov.br/curso/702 | https://www.escolavirtual.gov.br/curso/76 | https://suap.enap.gov.br/portaldoaluno/curso/2060/?area=9 | https://www.escolavirtual.gov.br/curso/445 | https://www.escolavirtual.gov.br/curso/664</t>
  </si>
  <si>
    <t>Intermediação de conflitos, combate a bullying, combate ao uso de drogas, educação sexual de adolescentes, processos inclusivos no ambiente escolar.</t>
  </si>
  <si>
    <t>Assistente de alunos</t>
  </si>
  <si>
    <t>Atender de forma especializada as demandas trazidas pelos estudantes do ensino médio integrado referente aos assuntos que mais são demandados.</t>
  </si>
  <si>
    <t>Atendimento formal e específico, resolução de conflitos, prevenção do uso de drogas, atendimento inclusivo.</t>
  </si>
  <si>
    <t>Inovações em Tecnologia Educacional | Gestão de Projetos Educacionais | Praticando a elaboração de indicadores de desempenho institucional | Educação em Direitos Humanos | Atuação Estratégica de Equipes de Gestão de Pessoas</t>
  </si>
  <si>
    <t>EVG | EVG | Enap | EVG | Enap</t>
  </si>
  <si>
    <t>https://www.escolavirtual.gov.br/curso/511 | https://www.escolavirtual.gov.br/curso/415 | https://suap.enap.gov.br/portaldoaluno/curso/2051/?area=9 | https://www.escolavirtual.gov.br/curso/129 | 
https://suap.enap.gov.br/vitrine/curso/1665/?area=7</t>
  </si>
  <si>
    <t>Melhor auxilio e apoio aos estudantes</t>
  </si>
  <si>
    <t>Asssitente de aluno</t>
  </si>
  <si>
    <t>Um profissional mais instruído e preparado para as demandas da instituição</t>
  </si>
  <si>
    <t>SD - assistentes</t>
  </si>
  <si>
    <t>Educação em Direitos Humanos | Gestão de Projetos Educacionais | Fundamentos e Metodologia da Educação Corporativa | Inovações em Tecnologia Educacional | Gestão e Apuração da Ética - Básico</t>
  </si>
  <si>
    <t>https://www.escolavirtual.gov.br/curso/129 | https://www.escolavirtual.gov.br/curso/415 | https://www.escolavirtual.gov.br/curso/271 | https://www.escolavirtual.gov.br/curso/511 | https://suap.enap.gov.br/portaldoaluno/curso/2032/?area=24</t>
  </si>
  <si>
    <t>Melhoria da produção intelectual</t>
  </si>
  <si>
    <t>Startup</t>
  </si>
  <si>
    <t>Melhor desenvolvimento de pesquisa científica e de inovação</t>
  </si>
  <si>
    <t>Formação qualificada do quadro docente para atuar na graduação</t>
  </si>
  <si>
    <t>Metodologias ativas de ensino, aprendizagem por projetos, aprendizagem por pesquisa científica, trabalho em grupo, comunicação não-violenta.</t>
  </si>
  <si>
    <t>professores em geral, taes e membros da gestão do campus</t>
  </si>
  <si>
    <t>Melhoria da qualidade do ensino em minhas aulas e melhoria do meu relacionamento com os demais membros da comunidade acadêmica do meu campus.</t>
  </si>
  <si>
    <t>Estratégias de Metodologias Ativas | Gestão de Projetos Educacionais | Educação em Direitos Humanos | Fundamentos e Metodologia da Educação Corporativa | Desenvolvimento de Objetos e Atividades de Aprendizagem</t>
  </si>
  <si>
    <t>https://www.escolavirtual.gov.br/curso/436 | https://www.escolavirtual.gov.br/curso/415 | https://www.escolavirtual.gov.br/curso/129 | https://www.escolavirtual.gov.br/curso/271 | https://www.escolavirtual.gov.br/curso/446</t>
  </si>
  <si>
    <t>Para melhorar na gestão, aprimorar conhecimentos em políticas educacionais da EPT, desenvolver liderança, gestão de equipes, planejamento de projetos.</t>
  </si>
  <si>
    <t>Servidores técnicos administrativos atuando na gestão</t>
  </si>
  <si>
    <t>Organização de espaços pedagógicos da EPT - Gestão Patrimonial</t>
  </si>
  <si>
    <t>Como resultados esperados, podemos listar o cultivo de atitudes de proatividade, flexibilidade e um forte compromisso ético, que são essenciais para promover um ambiente educacional inovador e responsável, com foco no desenvolvimento constante.</t>
  </si>
  <si>
    <t>Os desafios da liderança</t>
  </si>
  <si>
    <t>EGF</t>
  </si>
  <si>
    <t>https://campusvirtual.fiocruz.br/portal/?q=node/59716</t>
  </si>
  <si>
    <t>Participação em eventos para aprimoramento da prática pedagógica a partir dos conhecimentos adquiridos</t>
  </si>
  <si>
    <t>Participação em eventos nacionais e internacionais visando à capacitação</t>
  </si>
  <si>
    <t>Aprimoramento da prática pedagógica</t>
  </si>
  <si>
    <t>Preparar para o suporte a roteadores, switches e estações de trabalho. Projetar e operar redes corporativas LAN, WAN e provedores de acesso à Internet</t>
  </si>
  <si>
    <t>Conhecer e aprofundar o conhecimento no suporte e projeto de roteadores, switches e estações de trabalho.</t>
  </si>
  <si>
    <t>A capacidade administrar, configurar e implantar sistemas baseados em Linux existe, porém precisa ser aprimorada.</t>
  </si>
  <si>
    <t>Técnicos e Analistas de TI</t>
  </si>
  <si>
    <t>Sistemas Linux</t>
  </si>
  <si>
    <t>Maior facilidade e domínio sobre administração, configuração e implantação de sistemas baseados em Linux</t>
  </si>
  <si>
    <t>A capacidade de configurar equipamentos de rede existe, porém é limitada e pode/precisa ser aprimorada.</t>
  </si>
  <si>
    <t>Redes de computadores</t>
  </si>
  <si>
    <t>Maior facilidade e domínio sobre configuração de Access Points e Switches da marca Cisco  utilizados na rede do Câmpus.</t>
  </si>
  <si>
    <t>Sistema Eletrônico de Informações - SEI! USAR | Sistema Eletrônico de Informações - SEI! ADMINISTRAR | Contabilidade com foco na gestão da informação contábil | Fundamentos de Segurança da Informação na Transformação Digital | Segurança da Informação no contexto da transformação digital</t>
  </si>
  <si>
    <t>https://www.escolavirtual.gov.br/curso/74 | https://www.escolavirtual.gov.br/curso/304 | https://www.escolavirtual.gov.br/curso/548 | https://www.escolavirtual.gov.br/curso/916 | https://www.escolavirtual.gov.br/curso/378</t>
  </si>
  <si>
    <t>Maior facilidade e domínio sobre configuração de equipamentos de rede utilizados ou que se pretende aquirir.</t>
  </si>
  <si>
    <t>A capacidade de configurar switches e controladoras de rede sem fio existe, porém é limitada e pode/precisa ser aprimorada.</t>
  </si>
  <si>
    <t>Maior facilidade e domínio sobre configuração de switches de diversas marcas utilizados na rede do Câmpus.</t>
  </si>
  <si>
    <t>Gestão de Riscos em Projetos de Transformação Digital | Contabilidade com foco na gestão da informação contábil | Fundamentos de Segurança da Informação na Transformação Digital | Projeto de interface para Serviços Digitais | Criação de Indicadores de Desempenho para a Transformação Digital</t>
  </si>
  <si>
    <t>https://www.escolavirtual.gov.br/curso/724 | https://www.escolavirtual.gov.br/curso/548 | https://www.escolavirtual.gov.br/curso/916 | https://www.escolavirtual.gov.br/curso/553 | https://www.escolavirtual.gov.br/curso/801</t>
  </si>
  <si>
    <t>Adquirir conhecimentos na área de computação em nuvem, visando melhorar, otimizar, reduzir custos no setor de TI, beneficiando a comunidade.</t>
  </si>
  <si>
    <t>Computação em nuvem</t>
  </si>
  <si>
    <t>Redução de custos no setor, otimização dos recursos computacionais.</t>
  </si>
  <si>
    <t>Sistema Eletrônico de Informações - SEI! ADMINISTRAR | Sistema Eletrônico de Informações - SEI! USAR | Segurança da Informação no contexto da transformação digital | Acesso à Informação | Fundamentos de Segurança da Informação na Transformação Digital</t>
  </si>
  <si>
    <t>https://www.escolavirtual.gov.br/curso/304 | https://www.escolavirtual.gov.br/curso/74 | https://www.escolavirtual.gov.br/curso/378 | https://www.escolavirtual.gov.br/curso/76 | https://www.escolavirtual.gov.br/curso/916</t>
  </si>
  <si>
    <t>Adquirir conhecimentos na área de inteligência artificial, campo recente que está em franca expansão na área de TI</t>
  </si>
  <si>
    <t>Em um primeiro momento seria a ampliação do conhecimento para o servidor e consequentemente para o setor</t>
  </si>
  <si>
    <t>Inteligência Artificial no Contexto do Serviço Público | Inteligência Artificial para simplificar o dia a dia | Segurança da Informação no contexto da transformação digital | Sistema Eletrônico de Informações - SEI! USAR | Fundamentos de Segurança da Informação na Transformação Digital</t>
  </si>
  <si>
    <t>https://www.escolavirtual.gov.br/curso/377 | https://www.escolavirtual.gov.br/curso/861 | https://www.escolavirtual.gov.br/curso/378 | https://www.escolavirtual.gov.br/curso/74 | https://www.escolavirtual.gov.br/curso/916</t>
  </si>
  <si>
    <t>Aprimoramento de conhecimentos já existentes sobre gestão e liderança.</t>
  </si>
  <si>
    <t>Servidores Técnicos Administrativos em Educação e Docentes do Câmpus Lajeado</t>
  </si>
  <si>
    <t>Liderança</t>
  </si>
  <si>
    <t>Formas e tipos de liderança, motivação de equipes, comunicação estratégica e melhoria de clima organizacional.</t>
  </si>
  <si>
    <t>Construir sua identidade de líder, empregando o  autoconhecimento e a inteligência emocional</t>
  </si>
  <si>
    <t>Aprimoramento de conhecimentos já existentes sobre liderança, incentivo e motivação da equipe de trabalho que contribuirão diretamente para melhorias no ambiente organizacional e alcance de resultados.</t>
  </si>
  <si>
    <t>Liderança e Gestão De Equipes | Liderança como Essência da Gestão | Gestão Pessoal - Base da Liderança | Liderança humanizada: autodesenvolvimento e relações interpessoais</t>
  </si>
  <si>
    <t>EVG | Enap | EVG | Enap</t>
  </si>
  <si>
    <t>https://www.escolavirtual.gov.br/curso/373 | https://suap.enap.gov.br/portaldoaluno/curso/2095/?area=7 | https://www.escolavirtual.gov.br/curso/163 | Curso ainda em fase de avaliação</t>
  </si>
  <si>
    <t>Aprimoramento de conhecimentos para elaboração das planilhas de custos referente aos processos de contratações públicas.</t>
  </si>
  <si>
    <t>Orçamento e Finanças</t>
  </si>
  <si>
    <t>Elaboração de planilhas de custos para contratações públicas.</t>
  </si>
  <si>
    <t>Aprimoramento de conhecimentos para elaboração de planilhas de custos para contratações públicas.</t>
  </si>
  <si>
    <t>Gestão Estratégica de Pessoas no Setor Público e o Sistema de Carreiras | Planejamento Estratégico para Organizações Públicas | Fundamentos da Integridade Pública: Prevenindo a Corrupção | Estatística para Análise de Dados na Administração Pública | Contratação e Fiscalização de Obras Públicas</t>
  </si>
  <si>
    <t>https://www.escolavirtual.gov.br/curso/685 | https://www.escolavirtual.gov.br/curso/107 | https://www.escolavirtual.gov.br/curso/370 | https://www.escolavirtual.gov.br/curso/930 | https://www.escolavirtual.gov.br/curso/949</t>
  </si>
  <si>
    <t>Aprimoramento de conhecimentos sobre Gestão da administração pública que envolvem recursos orçamentários, humanos e financeiros.</t>
  </si>
  <si>
    <t>Gestão de recursos na Administração Pública.</t>
  </si>
  <si>
    <t>Entendimento e aprimoramento das rotinas administrativas.</t>
  </si>
  <si>
    <t>Administração Pública e Contexto Institucional Contemporâneo | Gestão Integrada na Administração Pública | Sustentabilidade na Administração Pública | Gestão e Fiscalização de Contratos Administrativos</t>
  </si>
  <si>
    <t>https://www.escolavirtual.gov.br/curso/422 | https://suap.enap.gov.br/portaldoaluno/curso/1794/?area=8 | https://www.escolavirtual.gov.br/curso/254 | https://www.escolavirtual.gov.br/curso/939</t>
  </si>
  <si>
    <t>Aprimorar conhecimentos, desenvolver estudos e pesquisas e melhorar o atendimento aos alunos</t>
  </si>
  <si>
    <t>Servidor docente</t>
  </si>
  <si>
    <t>Psicologia Cognitiva</t>
  </si>
  <si>
    <t>Psicologia educacional; Psicolinguística; Pesquisa educacional</t>
  </si>
  <si>
    <t>Melhoria dos processos de ensino, pesquisa, extensão e gestão</t>
  </si>
  <si>
    <t>Atualização dos procedimentos de desfazimento e doação de bens em conformidade com as novas legislações</t>
  </si>
  <si>
    <t>Coordenador de Almoxarifado e Patrimônio</t>
  </si>
  <si>
    <t>Legislação de desfazimento e doações de bens permanentes e de consumo</t>
  </si>
  <si>
    <t>Maior eficiência nos processos de desfazimento e doação</t>
  </si>
  <si>
    <t>Praticando a Aplicação de Penalidades nos Contratos Administrativos | Elaboração Legislativa no Executivo: Legística, Governança e Avaliação | Elaboração de termos de referência para contratação de bens e serviços na Nova Lei de Licitações | Aplicação de Penalidades nos Contratos Administrativos</t>
  </si>
  <si>
    <t>Curso ainda em fase de avaliação | https://www.escolavirtual.gov.br/curso/360 | https://www.escolavirtual.gov.br/curso/941 | https://www.escolavirtual.gov.br/curso/383</t>
  </si>
  <si>
    <t>Atualização e aprimoramento de conhecimentos relacionados à administração pública, planejamento, orçamento e finanças públicas.</t>
  </si>
  <si>
    <t>Servidores Técnicos Administrativos em Educação.</t>
  </si>
  <si>
    <t>Gestão Financeira e Orçamentária.</t>
  </si>
  <si>
    <t>Maior conhecimento, entendimento e aplicação nos processos administrativos.</t>
  </si>
  <si>
    <t>Praticando a Gestão de Orçamento e Finanças: execução | Gestão Orçamentária e Financeira | Administração Pública e Contexto Institucional Contemporâneo | Sustentabilidade na Administração Pública | Papéis de Trabalho em Auditoria Interna Governamental</t>
  </si>
  <si>
    <t>https://suap.enap.gov.br/portaldoaluno/curso/2076/?area=16 | https://www.escolavirtual.gov.br/curso/257 | https://www.escolavirtual.gov.br/curso/422 | https://www.escolavirtual.gov.br/curso/254 | https://www.escolavirtual.gov.br/curso/792</t>
  </si>
  <si>
    <t>Atualização sobre a nova lei buscando-se agilização nos processos de contratação bem como gestão e fiscalização de contratos administrativos.</t>
  </si>
  <si>
    <t>Nova Lei de Licitações e Contratos Administrativos (Lei nº 14.133/2021).</t>
  </si>
  <si>
    <t>Aprimorar os conhecimentos sobre a Nova Lei de Licitações e Contratos e suas implicações para a contratação, gestão e fiscalização de contratos de serviços e terceirizados.</t>
  </si>
  <si>
    <t>Gestão e Fiscalização de Contratos Administrativos | Praticando a gestão e fiscalização de contratos administrativos | Nova Lei de Licitações e Contratos: aspectos gerais e pontos de atenção | Nova Lei de Licitações: planejamento e governança</t>
  </si>
  <si>
    <t>https://www.escolavirtual.gov.br/curso/939 | https://suap.enap.gov.br/portaldoaluno/curso/2080/?area=14 | https://www.escolavirtual.gov.br/curso/887 | https://www.escolavirtual.gov.br/curso/443</t>
  </si>
  <si>
    <t>Capacitação para executar com maior eficiência o processo licitatório para aquisição de bens e serviços, em todas suas fases</t>
  </si>
  <si>
    <t>Servidores técnicos administrativos do Departamento de Administração</t>
  </si>
  <si>
    <t>Maior conhecimento para executar as fases do processo licitatório</t>
  </si>
  <si>
    <t>Maior qualidade dos produtos/serviços contratados e maior satisfação dos usuários.</t>
  </si>
  <si>
    <t>Elaboração de termos de referência para contratação de bens e serviços na Nova Lei de Licitações | Plano Diretor de Logística Sustentável: metodologia de construção, implementação e monitoramento | Fundamentos da Gestão da Logística Pública | Estratégias de Logística na Administração Pública | Certificação Avançada em Desenvolvimento de Gerentes de Logística Pública</t>
  </si>
  <si>
    <t>https://www.escolavirtual.gov.br/curso/941 | https://www.escolavirtual.gov.br/curso/868 | https://www.escolavirtual.gov.br/curso/437 | https://www.escolavirtual.gov.br/curso/435 | https://suap.enap.gov.br/portaldoaluno/curso/1732/</t>
  </si>
  <si>
    <t>Compreender como desenvolver e aplicar produtos educacionais (jogos, jogos digitais, TDICs...) no ensino e pesquisar produtos educacionais.</t>
  </si>
  <si>
    <t>Produtos educacionais</t>
  </si>
  <si>
    <t>Ampliação de propostas que envolva o tripé: ensino, pesquisa e extensão, além do fortalecimento institucional através de futuras parcerias.</t>
  </si>
  <si>
    <t>Biologia Geral</t>
  </si>
  <si>
    <t>Microbiologia, biologia molecular, bioquímica, ciência dos alimentos</t>
  </si>
  <si>
    <t>Ampliação de proposta de pesquisa e extensão, além do fortalecimento institucional através de parcerias.</t>
  </si>
  <si>
    <t>Desenvolvimento das áreas de pesquisa, ensino e extenção</t>
  </si>
  <si>
    <t>Docentes e técnicos</t>
  </si>
  <si>
    <t>Desenvolvimento de competências gerenciais de gestores escolares (Temática da Tese)</t>
  </si>
  <si>
    <t>Conhecimentos atinentes à gestão escolar e desenvolvimento de lideranças</t>
  </si>
  <si>
    <t>Edição de vídeos, confecção de materiais e notícias</t>
  </si>
  <si>
    <t>Chefia de Gabinete, responsável pela comunicação do câmpus.</t>
  </si>
  <si>
    <t>Aprimorar edição de vídeos, confecção de materiais gráficos para redes sociais, confecção de notícias</t>
  </si>
  <si>
    <t>Construir narrativas que representem e legitimem a atuação da organização</t>
  </si>
  <si>
    <t>Melhorar a comunicação externa e o conhecimento da comunidade a respeito do câmpus</t>
  </si>
  <si>
    <t>Mídias para Educação: produção de vídeos e lives com qualidade | Produção e edição de vídeo pelo celular | Produção de Vídeos: uma introdução | Visualização de Dados Aplicada à Transformação Digital | Fotografia Institucional</t>
  </si>
  <si>
    <t>https://www.escolavirtual.gov.br/curso/771 | https://www.escolavirtual.gov.br/curso/878 | https://www.escolavirtual.gov.br/curso/844 | https://www.escolavirtual.gov.br/curso/802 | https://www.escolavirtual.gov.br/curso/466</t>
  </si>
  <si>
    <t>Ferramentas digitais voltadas ao ensino e aprendizatgem de Física, metodologias de pesquisa em informática na educação</t>
  </si>
  <si>
    <t>Docente, professor de física</t>
  </si>
  <si>
    <t>Ensino de Física, Informática na Educação</t>
  </si>
  <si>
    <t>Desenvolvimento de pesquisas de conhecimento inovador nas áreas de Informática Educacional e Física, que possibilitem construir ferramentas educacionais voltadas ao aprimoramento da aprendizagem dos estudantes da instituição e da comunidade externa.</t>
  </si>
  <si>
    <t>Garantir a compreensão de termos técnicos e gramaticais que me permitam ler/escrever e me comunicar na língua Inglesa</t>
  </si>
  <si>
    <t>Inglês para leitura/escrita de artigos técnicos</t>
  </si>
  <si>
    <t>Publicação e apresentação de artigos técnicos em inglês.</t>
  </si>
  <si>
    <t>Habilidade para lidar com situações difíceis, gerenciamento de stress, ter mais resiliência.</t>
  </si>
  <si>
    <t>Servidores públicos</t>
  </si>
  <si>
    <t>Habilidades socioemocionais</t>
  </si>
  <si>
    <t>Melhoria do ambiente de trabalho.</t>
  </si>
  <si>
    <t>Liderança humanizada: construindo espaço de segurança psicológica  | Direitos Humanos e saúde mental - Curso permanente Damião Ximenes Lopes | Habilidades de Resolução de Problemas | Liderança humanizada: autodesenvolvimento e relações interpessoais | Habilidades de Gestão de Pessoas</t>
  </si>
  <si>
    <t>https://suap.enap.gov.br/portaldoaluno/curso/2086/?area=3 | https://www.escolavirtual.gov.br/curso/881 | https://www.escolavirtual.gov.br/curso/600 | Curso ainda em fase de avaliação | https://suap.enap.gov.br/portaldoaluno/curso/2023/?area=7</t>
  </si>
  <si>
    <t>Me qualificar com mais pesquisa.</t>
  </si>
  <si>
    <t>Docentes precisam sempre se atualizar, a partir de pesquisa e trocas de conhecimento em eventos com outros docentes.</t>
  </si>
  <si>
    <t>Métodos de Ensino.</t>
  </si>
  <si>
    <t>Aulas mais qualificadas.</t>
  </si>
  <si>
    <t>Melhoria de aspectos pedagógicos e metodológicos das aulas nos diferentes níveis de ensino ofertados no Câmpus Lajeado.</t>
  </si>
  <si>
    <t>Docentes EBTT</t>
  </si>
  <si>
    <t>Práticas Pedagógicas</t>
  </si>
  <si>
    <t>Melhoria na qualidade do ensino ofertado no Câmpus Lajeado.</t>
  </si>
  <si>
    <t>Melhoria dos processos de ensino e de aprendizagem, por meio do conhecimento ou atualização de práticas pedagógicas.</t>
  </si>
  <si>
    <t>Práticas Pedagógicas Inovadoras.</t>
  </si>
  <si>
    <t>Melhorias dos processos de ensino e aprendizagem ofertados no Câmpus Lajeado.</t>
  </si>
  <si>
    <t>Inovações em Tecnologia Educacional | Gestão de Projetos Educacionais | Fundamentos e Metodologia da Educação Corporativa | Educação em Direitos Humanos | Introdução às Práticas Arquivísticas</t>
  </si>
  <si>
    <t>https://www.escolavirtual.gov.br/curso/511 | https://www.escolavirtual.gov.br/curso/415 | https://www.escolavirtual.gov.br/curso/271 | https://www.escolavirtual.gov.br/curso/129 | https://www.escolavirtual.gov.br/curso/559</t>
  </si>
  <si>
    <t>Necessidade de aprimorar conhecimentos nas áreas de gestão de processos e gestão de projetos</t>
  </si>
  <si>
    <t>Servidores técnico-administrativos</t>
  </si>
  <si>
    <t>Gestão de processos e de projetos</t>
  </si>
  <si>
    <t>Otimizar o trabalho com a melhoria dos processos organizacionais.</t>
  </si>
  <si>
    <t>Introdução à Gestão de Processos | Provas no Processo Administrativo Disciplinar | Praticando Análise e Melhoria de Processos | O papel da área de Gestão de Pessoas na gestão da mudança organizacional</t>
  </si>
  <si>
    <t>EVG | EVG | Enap | Enap</t>
  </si>
  <si>
    <t>https://www.escolavirtual.gov.br/curso/679 | https://www.escolavirtual.gov.br/curso/84 | https://suap.enap.gov.br/portaldoaluno/curso/2071/?area=9 | https://suap.enap.gov.br/portaldoaluno/curso/2014/?area=7</t>
  </si>
  <si>
    <t>Necessidade de atualização e aprimoramento de conhecimentos na área de tecnologia da informação</t>
  </si>
  <si>
    <t>Servidores técnico-administrativos da área de TI</t>
  </si>
  <si>
    <t>Gestão e governança de TI, gerenciamento dos servidores e da rede; segurança da informação; administração de sistemas; manutenção de equipamentos...</t>
  </si>
  <si>
    <t>Maior qualidade dos serviços prestados pela TI e maior satisfação dos usuários.</t>
  </si>
  <si>
    <t>Contabilidade com foco na gestão da informação contábil | Gestão da Informação e Documentação - Conceitos Básicos em Gestão Documental | Segurança da Informação no contexto da transformação digital | Sistema Eletrônico de Informações - SEI! ADMINISTRAR | Acesso à Informação</t>
  </si>
  <si>
    <t>https://www.escolavirtual.gov.br/curso/548 | https://www.escolavirtual.gov.br/curso/73 | https://www.escolavirtual.gov.br/curso/378 | https://www.escolavirtual.gov.br/curso/304 | https://www.escolavirtual.gov.br/curso/76</t>
  </si>
  <si>
    <t>Os servidores necessitam de capacitação na área de inclusão, visto que está aumentando o número de estudantes com necessidades específicas</t>
  </si>
  <si>
    <t>Servidores Docentes e TAES</t>
  </si>
  <si>
    <t>Educação Inclusiva e Atendimento Educacional Especializado</t>
  </si>
  <si>
    <t>Permanência e desenvolvimento dos estudantes com necessidades específicas.</t>
  </si>
  <si>
    <t>Praticando a elaboração de indicadores de desempenho institucional | Inovações em Tecnologia Educacional | Elaboração de Indicadores de Desempenho Institucional | Gestão de Projetos Educacionais | Educação em Direitos Humanos</t>
  </si>
  <si>
    <t>https://suap.enap.gov.br/portaldoaluno/curso/2051/?area=9 | https://www.escolavirtual.gov.br/curso/511 | https://www.escolavirtual.gov.br/curso/604 | https://www.escolavirtual.gov.br/curso/415 | https://www.escolavirtual.gov.br/curso/129</t>
  </si>
  <si>
    <t>Rotinas administrativas do setor de almoxarifado e patrimônio</t>
  </si>
  <si>
    <t>Coordenadoria de almoxarifado e patrimônio</t>
  </si>
  <si>
    <t>Gestão de almoxarifado</t>
  </si>
  <si>
    <t>Maior eficiência na execução das atividades administrativas do setor</t>
  </si>
  <si>
    <t>Gestão de Equipes Híbridas e Desafios para a Cultura Organizacional | Gestão de Comportamento nas Organizações | Aprendizagem Organizacional e Trilhas de Aprendizagem | Termos de Fomento e de Colaboração: Execução | Avaliação de Bens e Imóveis com Foco no Método Evolutivo</t>
  </si>
  <si>
    <t>https://www.escolavirtual.gov.br/curso/957 | https://www.escolavirtual.gov.br/curso/702 | https://www.escolavirtual.gov.br/curso/423 | https://www.escolavirtual.gov.br/curso/922 | https://www.escolavirtual.gov.br/curso/671</t>
  </si>
  <si>
    <t>Se sabe apenas o básico das potencialidades do Windows Server e AD. Carece-nos de cursos preparatórios na área.</t>
  </si>
  <si>
    <t>Windows Server</t>
  </si>
  <si>
    <t>Configuração mais assertiva do servidor Windows presente na instituição, trazendo benefícios como segurança, agilidade no atendimento e eficiência do tempo.</t>
  </si>
  <si>
    <t>Utilização do SIADS nos módulos de almoxarifado e patrimônio (Operacionalização/Implantação)</t>
  </si>
  <si>
    <t>Coordenador de Almoxarifado e Patrimônio e Chefe de Administração e Planejamento</t>
  </si>
  <si>
    <t>Utilização de sistema de administração pública federal</t>
  </si>
  <si>
    <t>Implantação e operacionalização do sistema de maneira mais eficiente</t>
  </si>
  <si>
    <t>Estruturas Organizacionais do Poder Executivo Federal - Siorg | Gestão Integrada na Administração Pública | Estatística para Análise de Dados na Administração Pública | Controles na Administração Pública</t>
  </si>
  <si>
    <t>https://www.escolavirtual.gov.br/curso/319 | https://suap.enap.gov.br/portaldoaluno/curso/1794/?area=8 | https://www.escolavirtual.gov.br/curso/930 | https://www.escolavirtual.gov.br/curso/278</t>
  </si>
  <si>
    <t>1.Falta de aperfeiçoamento e atualização em temáticas da educação/linguística/língua estrangeira/literatura, as quais estão em constante mudança.</t>
  </si>
  <si>
    <t>PROFESSORA EBTT - LETRAS PORTUGUÊS/INGLÊS</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</si>
  <si>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</si>
  <si>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</si>
  <si>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Aperfeiçoamento e atualização na temática de Direito Administrativo pertinente as rotinas de trabalho da Instituição.</t>
  </si>
  <si>
    <t>Servidores Taes que atuam no âmbito administrativo ou que prestam apoio à área administrativa.</t>
  </si>
  <si>
    <t>Curso de Direito Administrativo voltado para Administração Pública</t>
  </si>
  <si>
    <t>Capacitação e valorização do servidor trará atualização e motivação para que a atribuição seja realizada de acordo com as necessidades contemporâneasl, promovendo desenvolvimento da Instituição como um todo.</t>
  </si>
  <si>
    <t>Gestão Integrada na Administração Pública | Administração Pública e Contexto Institucional Contemporâneo | Praticando o Direito Administrativo no Setor Público | PRINCE2 - Outra maneira de gerenciar projetos na administração pública</t>
  </si>
  <si>
    <t>https://suap.enap.gov.br/portaldoaluno/curso/1794/?area=8 | https://www.escolavirtual.gov.br/curso/422 | https://suap.enap.gov.br/portaldoaluno/curso/1290/?area=13 | https://www.escolavirtual.gov.br/curso/723</t>
  </si>
  <si>
    <t>aprimorar a capacidade de docência nas respectivas disciplinas</t>
  </si>
  <si>
    <t>docentes EBTT</t>
  </si>
  <si>
    <t>melhorar a qualidade das aulas ministradas</t>
  </si>
  <si>
    <t>apresentar propostas inovadoras de docência</t>
  </si>
  <si>
    <t>Aprimorar fluência e vocabulário técnico em francês para conduzir pesquisas, ministrar aulas internacionais e publicar em periódicos francófonos.</t>
  </si>
  <si>
    <t>Professores que buscam ampliar suas habilidades linguísticas para colaborar mais efetivamente em projetos com países de língua francesa, apresentar trabalhos em conferências/seminários/workshops internacionais, participar de pesquisa conjunta e projetos de desenvolvimento tecnológico.</t>
  </si>
  <si>
    <t>Curso de Língua Francesa</t>
  </si>
  <si>
    <t>Ao aprimorarmos o francês, facilitaremos parcerias internacionais, projetos e financiamento no cenário global de engenharia e pesquisa.</t>
  </si>
  <si>
    <t>Aprimorar fluência e vocabulário técnico para conduzir pesquisas, ministrar aulas internacionais e publicar em periódicos.</t>
  </si>
  <si>
    <t>Servidores que desejam aprimorar conhecimentos linguísticos afim de contribuir de maneira mais eficaz em iniciativas envolvendo países de língua inglesa, apresentar seus trabalhos em eventos internacionais, bem como participar ativamente de pesquisas e projetos de desenvolvimento tecnológico.</t>
  </si>
  <si>
    <t>Curso de Língua Inglesa</t>
  </si>
  <si>
    <t>O aprimoramento do inglês, proporciona uma expansão em parcerias internacionais, projetos e financiamentos globais para educação, pesquisa e extensão.</t>
  </si>
  <si>
    <t>Aprimorar o atendimento ao público e interno, obter melhores resultados na solução de problemas individuais e de grupos.</t>
  </si>
  <si>
    <t>Agentes públicos que atuam nas funções administrativas ou de gestão.</t>
  </si>
  <si>
    <t>Gestão de Pessoas</t>
  </si>
  <si>
    <t>Gestão de Pessoas no serviço público.</t>
  </si>
  <si>
    <t>Melhoria de atendimento ao público interno e externo, diminuição dos conflitos internos, melhora da eficácia nos trabalhos em grupos.</t>
  </si>
  <si>
    <t>Introdução ao Orçamento Público | Introdução à Gestão e Apuração da Ética Pública | Comunicação Pública e Gestão de Relacionamento com Cidadão | Gestão e Apuração da Ética Pública - Avançado | Gestão de Riscos nas Contratações Públicas</t>
  </si>
  <si>
    <t>EVG | EVG | EVG | Enap | Enap</t>
  </si>
  <si>
    <t>https://www.escolavirtual.gov.br/curso/116 | https://www.escolavirtual.gov.br/curso/347 | https://www.escolavirtual.gov.br/curso/772 | https://suap.enap.gov.br/portaldoaluno/curso/2034/?area=24 | https://suap.enap.gov.br/portaldoaluno/curso/2072/?area=7</t>
  </si>
  <si>
    <t>aumentar os conhecimentos sobre educação e ensino das disciplinas lecionadas</t>
  </si>
  <si>
    <t>docentes</t>
  </si>
  <si>
    <t>Docência nas disciplinas lecionadas pelos(as) professores(as)</t>
  </si>
  <si>
    <t>melhoria da qualidade da ação docente</t>
  </si>
  <si>
    <t>melhoria na possibilidade de aprendizagem dos estudantes do campus</t>
  </si>
  <si>
    <t>Capacidade de gestão, liderança, inovação e educação e administração de forma geral, assim como ensinar sobre esses assuntos.</t>
  </si>
  <si>
    <t>Desenvolver com os estudantes assuntos relacionados a gestão e negócios.</t>
  </si>
  <si>
    <t>Administração e todas as ferramentas necessárias para melhoria de processos e produtos.</t>
  </si>
  <si>
    <t>Aulas melhores e equipe mais competente.</t>
  </si>
  <si>
    <t>Desenvolver/Atualizar conhecimentos sobre Gestão de Projetos e Processos na Administração Pública.</t>
  </si>
  <si>
    <t>agentes públicos que trabalham com projetos e processos institucionais.</t>
  </si>
  <si>
    <t>Gestão de Projetos e Processos com foco no Serviço Público.</t>
  </si>
  <si>
    <t>Desenvolvimento de Parcerias com outras instituições, aperfeiçoamento nas execuções dos TEDs, especialmente os derivados de emendas parlamentares. Melhoria nos processos internos da instituição.</t>
  </si>
  <si>
    <t>Gestão Integrada na Administração Pública | Administração Pública e Contexto Institucional Contemporâneo | Controles na Administração Pública | PRINCE2 - Outra maneira de gerenciar projetos na administração pública</t>
  </si>
  <si>
    <t>https://suap.enap.gov.br/portaldoaluno/curso/1794/?area=8 | https://www.escolavirtual.gov.br/curso/422 | https://www.escolavirtual.gov.br/curso/278 | https://www.escolavirtual.gov.br/curso/723</t>
  </si>
  <si>
    <t>desenvolvimento de melhor qualidade docente</t>
  </si>
  <si>
    <t>participação em atividades de formação continudada</t>
  </si>
  <si>
    <t>melhor quallidade docente</t>
  </si>
  <si>
    <t>Falta de aperfeiçoamento e atualização em temáticas da educação/linguística/língua estrangeira/literatura, as quais estão em constante mudança.</t>
  </si>
  <si>
    <t>melhora na capacidade de gestão do campus</t>
  </si>
  <si>
    <t>ocupantes de cargo de gestão</t>
  </si>
  <si>
    <t>melhoria na administração do campus</t>
  </si>
  <si>
    <t>melhoria no atendimento ao público</t>
  </si>
  <si>
    <t>Melhorar os métodos de pesquisa nas áreas afims. Expandir o conhecimento na área de atuação e a didática.</t>
  </si>
  <si>
    <t>Docente EBTT da área de Controle de Processos Industriais.</t>
  </si>
  <si>
    <t>Pesquisa em metodologias digitais de educação. Pesquisa teórica e aplicada na área de conhecimento do docente.</t>
  </si>
  <si>
    <t>Melhora na prática docente, com consequente melhoria nos índices de evasão.</t>
  </si>
  <si>
    <t>Obter a titulação de doutora é importante para a qualificação docente por meio do desenvolvimento e aprimoramento de capadidade na área.</t>
  </si>
  <si>
    <t>Docente EBTT da área de Letras - Português/Inglês</t>
  </si>
  <si>
    <t>Pesquisa de Doutorado em Letras na área de formação docente, de ensino e de aprendizagem de línguas e participação em eventos.</t>
  </si>
  <si>
    <t>Qualificação da prática docente, ampliando os conhecimentos do campo de atuação da área de Letras (linguas e literaturas).</t>
  </si>
  <si>
    <t>questões relacionadas às suas disciplinas de trabalho na instituição</t>
  </si>
  <si>
    <t>ensino de ciências e química</t>
  </si>
  <si>
    <t>melhoria na qualidadade das aulas oferecidas aos estudantes</t>
  </si>
  <si>
    <t>almoxarifado e patrimônio,  cursos de Gestão Pública, Direito Administrativo, cursos de Administração, mestrado em Educação, especialização.</t>
  </si>
  <si>
    <t>Assistente em Administração, carreira Gestor Administrativo,  Almoxarifado e Patrimônio, atuação em vários núcleos ( meio ambiente, etc), apoio a coordenação de manutenção, projetos e eventos, atuação em programas EJA/FIC, FIC, MULHERES MIL, e-tec, como coordenador e professor, tutor da UAB, TAE.</t>
  </si>
  <si>
    <t>aprofundar temas acadêmicos, que vão aprimorar o desenvolvimento profissional.</t>
  </si>
  <si>
    <t>Gestão de Projetos Educacionais | Fundamentos e Metodologia da Educação Corporativa | Termos de Fomento e de Colaboração: Execução | Gestão e Apuração da Ética Pública - Avançado | Praticando a Lei de Improbidade Administrativa</t>
  </si>
  <si>
    <t>https://www.escolavirtual.gov.br/curso/415 | https://www.escolavirtual.gov.br/curso/271 | https://www.escolavirtual.gov.br/curso/922 | https://suap.enap.gov.br/portaldoaluno/curso/2034/?area=24 | Curso ainda em fase de avaliação</t>
  </si>
  <si>
    <t>Aperfeiçoamento das ferramentas e sistemas: planilhas, relatórios, moodle, melhor atendimento com a comunidade entre outros.</t>
  </si>
  <si>
    <t>Assistente em Administração com atuação no departamento de ensino com os registros acadêmicos dos discentes. Desde a matrícula até com a diplomação.</t>
  </si>
  <si>
    <t>Planejar, organizar e aplicar os conhecimentos para melhor funcionamento da instituição.</t>
  </si>
  <si>
    <t>Excelência no atendimento ao cidadão com enfoque na qualidade.</t>
  </si>
  <si>
    <t>Gestão de Projetos Educacionais | Gestão de Comportamento nas Organizações | Acessibilidade na Comunicação | Atuação Estratégica de Equipes de Gestão de Pessoas</t>
  </si>
  <si>
    <t>https://www.escolavirtual.gov.br/curso/415 | https://www.escolavirtual.gov.br/curso/702 | https://www.escolavirtual.gov.br/curso/615 | 
https://suap.enap.gov.br/vitrine/curso/1665/?area=7</t>
  </si>
  <si>
    <t>aprender novos conhecimentos e habilidades para cargo e função.</t>
  </si>
  <si>
    <t>Técnico Administrativo Educacional</t>
  </si>
  <si>
    <t>Mestrado em Ciências e Tecnologias na Educação</t>
  </si>
  <si>
    <t>Melhoria do Desempenho Individual, aprendizado contínuo pode incentivar a criatividade e a inovação, Expansão das Capacidades da Organização</t>
  </si>
  <si>
    <t>Gestão de Projetos Educacionais | Educação em Direitos Humanos | Inovações em Tecnologia Educacional | Fundamentos e Metodologia da Educação Corporativa | Criatividade e Novas Tecnologias para facilitar o seu dia a dia no trabalho</t>
  </si>
  <si>
    <t>https://www.escolavirtual.gov.br/curso/415 | https://www.escolavirtual.gov.br/curso/129 | https://www.escolavirtual.gov.br/curso/511 | https://www.escolavirtual.gov.br/curso/271 | https://www.escolavirtual.gov.br/curso/766</t>
  </si>
  <si>
    <t>Aprimoramento e atualização em novas tecnologias e ferramentas para atender a demanda de sistemas do campus</t>
  </si>
  <si>
    <t>Tecnólogo em Sistemas para Internet</t>
  </si>
  <si>
    <t>Tecnologias e ferramentas aplicadas a ambientes educacionais</t>
  </si>
  <si>
    <t>CT - Resolução de problemas e atendimento de demandas de setores da unidade utilizando tecnologias e ferramentas computacionais</t>
  </si>
  <si>
    <t>Uma unidade com setores e processos organizados</t>
  </si>
  <si>
    <t>Gestão da Informação e Documentação - Conceitos Básicos em Gestão Documental | Segurança da Informação no contexto da transformação digital | Fundamentos de Segurança da Informação na Transformação Digital | Inovações em Tecnologia Educacional | Sistema Eletrônico de Informações - SEI! ADMINISTRAR</t>
  </si>
  <si>
    <t>https://www.escolavirtual.gov.br/curso/73 | https://www.escolavirtual.gov.br/curso/378 | https://www.escolavirtual.gov.br/curso/916 | https://www.escolavirtual.gov.br/curso/511 | https://www.escolavirtual.gov.br/curso/304</t>
  </si>
  <si>
    <t>Aprimorar a capacidade de executar as tarefas relacionadas aos sistemas, softwares, procedimentos e atividades inerentes aos cargos administrativos.</t>
  </si>
  <si>
    <t>Servidores TAEs</t>
  </si>
  <si>
    <t>Administração Pública de outras regiões do mundo</t>
  </si>
  <si>
    <t>Sistemas oficiais, softwares de apoio, legislação aplicada</t>
  </si>
  <si>
    <t>Melhor desempenho das atividades dos setores administrativos</t>
  </si>
  <si>
    <t>SD - exemplos de aplicação</t>
  </si>
  <si>
    <t>Controles na Administração Pública | Gestão Integrada na Administração Pública | PRINCE2 - Outra maneira de gerenciar projetos na administração pública | Papéis de Trabalho em Auditoria Interna Governamental</t>
  </si>
  <si>
    <t>https://www.escolavirtual.gov.br/curso/278 | https://suap.enap.gov.br/portaldoaluno/curso/1794/?area=8 | https://www.escolavirtual.gov.br/curso/723 | https://www.escolavirtual.gov.br/curso/792</t>
  </si>
  <si>
    <t>Aprimorar as habilidades e atitudes de relacionamento com os alunos e demais colegas.</t>
  </si>
  <si>
    <t>Docentes dos cursos de Engenharia Civil e Técnico em Edificações</t>
  </si>
  <si>
    <t>Psicologia do Trabalho e Organizacional</t>
  </si>
  <si>
    <t>Gestão de pessoas</t>
  </si>
  <si>
    <t>Melhora no relacionamento entre docentes e alunos.</t>
  </si>
  <si>
    <t>Direitos Humanos e saúde mental - Curso permanente Damião Ximenes Lopes | Liderança humanizada: construindo espaço de segurança psicológica  | Habilidades de Gestão de Pessoas | Criatividade e Novas Tecnologias para facilitar o seu dia a dia no trabalho | Estratégias para Facilitação de Aulas Remotas</t>
  </si>
  <si>
    <t>EVG | Enap | Enap | EVG | Enap</t>
  </si>
  <si>
    <t>https://www.escolavirtual.gov.br/curso/881 | https://suap.enap.gov.br/portaldoaluno/curso/2086/?area=3 | https://suap.enap.gov.br/portaldoaluno/curso/2023/?area=7 | https://www.escolavirtual.gov.br/curso/766 | https://suap.enap.gov.br/portaldoaluno/curso/2040/?area=14</t>
  </si>
  <si>
    <t>Aprimorar conhecimentos e habilidades relativos às disciplinas ofertadas nos cursos de mecânica da instituição</t>
  </si>
  <si>
    <t>Docentes da área de engenharia mecânica</t>
  </si>
  <si>
    <t>Processos de Fabricação</t>
  </si>
  <si>
    <t>Usinagem</t>
  </si>
  <si>
    <t>Melhoria nos processos de ensino e aprendizagem</t>
  </si>
  <si>
    <t>Aprimorar conhecimentos sobre</t>
  </si>
  <si>
    <t>Técnicos Administrativos em Educação</t>
  </si>
  <si>
    <t>Compras públicas, Licitações, Logística de materiais e demais temas que abrangem a Administração Pública. Além de softwares utilizados na área adm.</t>
  </si>
  <si>
    <t>Aprofundar conhecimentos sobre os temas da Administração Pública e desse modo, gerenciar melhor os recursos da instituição, gerando melhores resultados.</t>
  </si>
  <si>
    <t>Planejamento Estratégico para Organizações Públicas | Controles na Administração Pública | Gestão Integrada na Administração Pública | Estatística para Análise de Dados na Administração Pública</t>
  </si>
  <si>
    <t>https://www.escolavirtual.gov.br/curso/107 | https://www.escolavirtual.gov.br/curso/278 | https://suap.enap.gov.br/portaldoaluno/curso/1794/?area=8 | https://www.escolavirtual.gov.br/curso/930</t>
  </si>
  <si>
    <t>Aprimorar conhecimentos teóricos relativos à atuação no Ensino Superior, bem como promover a aprendizagem de metodologias para o ensino EAD (UAB)</t>
  </si>
  <si>
    <t>Docentes da área de Linguagens, atuantes em curso de Licenciatura em Letras</t>
  </si>
  <si>
    <t>Ensino de Literatura. Literatura contemporânea.</t>
  </si>
  <si>
    <t>Formação de qualidade a futuros docentes da área de Letras.</t>
  </si>
  <si>
    <t>aprimorar e obter mais conhecimentos para melhoria do cargo e função.</t>
  </si>
  <si>
    <t>técnico Administrativo Educacional</t>
  </si>
  <si>
    <t>Cursos administrativos geral, comportamento organizacional, educacional</t>
  </si>
  <si>
    <t>obter novos conhecimentos para a equipe</t>
  </si>
  <si>
    <t>Gestão de Comportamento nas Organizações | Empresas e Direitos Humanos Aplicado | Empresas e Direitos Humanos | Pesquisa com usuários: como ouvir cidadãos e empresas para melhorar seus serviços | Praticando a Lei de Improbidade Administrativa</t>
  </si>
  <si>
    <t>https://www.escolavirtual.gov.br/curso/702 | https://suap.enap.gov.br/portaldoaluno/curso/2043/?area=44 | https://www.escolavirtual.gov.br/curso/333 | https://www.escolavirtual.gov.br/curso/331 | Curso ainda em fase de avaliação</t>
  </si>
  <si>
    <t>aprimorar os conhecimento de gestão e áreas de educação.</t>
  </si>
  <si>
    <t>cursos de gestão administrativa</t>
  </si>
  <si>
    <t>para aprimoramento do conhecimentos gerais do cargo.</t>
  </si>
  <si>
    <t>GT - funções e descrições de cargo</t>
  </si>
  <si>
    <t>Gestão de Projetos Educacionais | Atuação Estratégica de Equipes de Gestão de Pessoas | O papel da área de Gestão de Pessoas na gestão da mudança organizacional | Noções Introdutórias de Licitação e Contratos Administrativos</t>
  </si>
  <si>
    <t>EVG | Enap | Enap | EVG</t>
  </si>
  <si>
    <t>https://www.escolavirtual.gov.br/curso/415 | 
https://suap.enap.gov.br/vitrine/curso/1665/?area=7                                                                                      | https://suap.enap.gov.br/portaldoaluno/curso/2014/?area=7 | https://www.escolavirtual.gov.br/curso/136</t>
  </si>
  <si>
    <t>aprimorar os conhecimento e prática de gestão e educação.</t>
  </si>
  <si>
    <t>Tecnico Administrativo Edcucacional</t>
  </si>
  <si>
    <t>gestão administrativa, gestão de processos, gestão educativa</t>
  </si>
  <si>
    <t>aprimoramento dos conhecimentos para o cargo</t>
  </si>
  <si>
    <t>Gestão de Projetos Educacionais | Atuação Estratégica de Equipes de Gestão de Pessoas | Gestão do Conhecimento - Teoria e Práticas | Fundamentos e Metodologia da Educação Corporativa</t>
  </si>
  <si>
    <t>https://www.escolavirtual.gov.br/curso/415 | 
https://suap.enap.gov.br/vitrine/curso/1665/?area=7                                                                                      | https://www.escolavirtual.gov.br/curso/904 | https://www.escolavirtual.gov.br/curso/271</t>
  </si>
  <si>
    <t>aprimorar os conhecimentos em gestão administrativa e educacional.</t>
  </si>
  <si>
    <t>especialização à distância e presencial</t>
  </si>
  <si>
    <t>aprimoramentos dos conhecimentos do cargo e função</t>
  </si>
  <si>
    <t>As regras de aposentadoria do serviço público federal passaram por mudança em 2019 e o curso é uma oportunidade para se capacitar</t>
  </si>
  <si>
    <t>A Previdência Social dos Servidores Públicos: Regime Próprio e Regime de Previdência</t>
  </si>
  <si>
    <t>RPPS (Regime próprio) e RGPS (Regime Geral)</t>
  </si>
  <si>
    <t>Identificação de possíveis novas regras de aposentadoria e informações pertinentes a rotina de trabalho do servidores técnicos administrativos</t>
  </si>
  <si>
    <t>A Previdência Social dos Servidores Públicos: Regime Próprio e Regime de Previdência | Economia do Desenvolvimento Comportamental em Políticas Públicas | Fundamentos da Integridade Pública: Prevenindo a Corrupção | Estruturas de Gestão Pública</t>
  </si>
  <si>
    <t>EVG | EVG | EVG | EVG</t>
  </si>
  <si>
    <t>https://www.escolavirtual.gov.br/curso/681 | https://www.escolavirtual.gov.br/curso/631 | https://www.escolavirtual.gov.br/curso/370 | https://www.escolavirtual.gov.br/curso/281</t>
  </si>
  <si>
    <t>Atendimento de pessoas com necessidades específicas, aprimoramento do uso de tecnologias da educação e conhecimentos voltados às relações humanas.</t>
  </si>
  <si>
    <t>Assistentes de aluno, professores e demais servidores que atuem junto ao ensino médio integrado.</t>
  </si>
  <si>
    <t>Aprimoramento das atividades de técnicos administrativos e docentes que trabalham com ensino médio integrado.</t>
  </si>
  <si>
    <t>Melhora na qualidade das atividades desenvolvidas.</t>
  </si>
  <si>
    <t>Educação em Direitos Humanos | Inovações em Tecnologia Educacional | Gestão de Projetos Educacionais | Criatividade e Novas Tecnologias para facilitar o seu dia a dia no trabalho | Desenvolvimento de Objetos e Atividades de Aprendizagem</t>
  </si>
  <si>
    <t>https://www.escolavirtual.gov.br/curso/129 | https://www.escolavirtual.gov.br/curso/511 | https://www.escolavirtual.gov.br/curso/415 | https://www.escolavirtual.gov.br/curso/766 | https://www.escolavirtual.gov.br/curso/446</t>
  </si>
  <si>
    <t>Atualização em conhecimentos de filosofia para o ensino médio integrado e filosofia da educação para pós graduação</t>
  </si>
  <si>
    <t>Docente ebtt filosofia</t>
  </si>
  <si>
    <t>Filosofia Brasileira</t>
  </si>
  <si>
    <t>Filosofia ENEM</t>
  </si>
  <si>
    <t>Melhor qualidade do ensino</t>
  </si>
  <si>
    <t>Capacidade de liderança, gestão de equipes e comunicação</t>
  </si>
  <si>
    <t>Oratória, liderança, comunicação, linguagem e escrita formal</t>
  </si>
  <si>
    <t>Identificar a repercussão de suas ações para o êxito ou alcance dos objetivos estabelecidos pelo grupo</t>
  </si>
  <si>
    <t>Melhor desempenho das atividades e alcance institucional</t>
  </si>
  <si>
    <t>Licitação por concorrência, concurso, leilão e diálogo competitivo | Uso de Mídias Sociais na Comunicação Institucional | Acessibilidade na Comunicação | Gestão de Comportamento nas Organizações | Noções Introdutórias de Licitação e Contratos Administrativos</t>
  </si>
  <si>
    <t>https://www.escolavirtual.gov.br/curso/925 | https://www.escolavirtual.gov.br/curso/445 | https://www.escolavirtual.gov.br/curso/615 | https://www.escolavirtual.gov.br/curso/702 | https://www.escolavirtual.gov.br/curso/136</t>
  </si>
  <si>
    <t>Capacitação para a formação geral na área de Educação e, também, voltados à aprendizagem e relações humanas no ambiente educacional.</t>
  </si>
  <si>
    <t>Assistentes de aluno e demais servidores que trabalham com ensino médio integrado.</t>
  </si>
  <si>
    <t>Educação de forma geral; Aprendizagem; Relações Humanas no ambiente educacional.</t>
  </si>
  <si>
    <t>Melhor atuação nas atividades profissionais que desempenhamos junto aos nossos alunos.</t>
  </si>
  <si>
    <t>Gestão de Projetos Educacionais | Educação em Direitos Humanos | O papel da área de Gestão de Pessoas na gestão da mudança organizacional | Inovações em Tecnologia Educacional | Fundamentos e Metodologia da Educação Corporativa</t>
  </si>
  <si>
    <t>https://www.escolavirtual.gov.br/curso/415 | https://www.escolavirtual.gov.br/curso/129 | https://suap.enap.gov.br/portaldoaluno/curso/2014/?area=7 | https://www.escolavirtual.gov.br/curso/511 | https://www.escolavirtual.gov.br/curso/271</t>
  </si>
  <si>
    <t>Conhecer novas técnicas relacionadas ao mundo da informática, à comunicação, e ao atendimento ao público.</t>
  </si>
  <si>
    <t>Técnico administrativo em educação</t>
  </si>
  <si>
    <t>Ferramentas informatizadas de comunicação e divulgação / Questões éticas no mundo do trabalho / Capacitação acerca da lei geral de proteção de dados.</t>
  </si>
  <si>
    <t>Aperfeiçoamento nas práticas instituicionais, bem como maior cuidado no trato de dados.</t>
  </si>
  <si>
    <t>Acesso à Informação | Comunicação Pública e Gestão de Relacionamento com Cidadão | Gestão e Apuração da Ética Pública - Avançado | Gestão da Informação e Documentação - Conceitos Básicos em Gestão Documental | Análise de dados: uma leitura crítica das informações</t>
  </si>
  <si>
    <t>https://www.escolavirtual.gov.br/curso/76 | https://www.escolavirtual.gov.br/curso/772 | https://suap.enap.gov.br/portaldoaluno/curso/2034/?area=24 | https://www.escolavirtual.gov.br/curso/73 | https://www.escolavirtual.gov.br/curso/764</t>
  </si>
  <si>
    <t>Constante aperfeiçoamento acerca das atividades.</t>
  </si>
  <si>
    <t>Técnico admnistrativo em educação</t>
  </si>
  <si>
    <t>Curso de curta duração na área de educação e humanidades e suas tecnologias.</t>
  </si>
  <si>
    <t>Melhorias significativas no desempenho das atribuições.</t>
  </si>
  <si>
    <t>Educação em Direitos Humanos | Gestão de Projetos Educacionais | Inovações em Tecnologia Educacional | Desenvolvimento de Objetos e Atividades de Aprendizagem | Fundamentos e Metodologia da Educação Corporativa</t>
  </si>
  <si>
    <t>https://www.escolavirtual.gov.br/curso/129 | https://www.escolavirtual.gov.br/curso/415 | https://www.escolavirtual.gov.br/curso/511 | https://www.escolavirtual.gov.br/curso/446 | https://www.escolavirtual.gov.br/curso/271</t>
  </si>
  <si>
    <t>Curso com base na lei nº 14.133/2021, os principais aspectos da gestão e fiscalização de contratos administrativos.</t>
  </si>
  <si>
    <t>GESTÃO E FISCALIZAÇÃO DE CONTRATOS ADMINISTRATIVOS</t>
  </si>
  <si>
    <t>Fiscalização de contratos</t>
  </si>
  <si>
    <t>Melhoras o desempenho dos servidores na fiscalização dos contratos</t>
  </si>
  <si>
    <t>Gestão e Fiscalização de Contratos Administrativos | Praticando a gestão e fiscalização de contratos administrativos | Contratação e Fiscalização de Obras Públicas | Fiscalização na Gestão do Patrimônio da União</t>
  </si>
  <si>
    <t>https://www.escolavirtual.gov.br/curso/939 | https://suap.enap.gov.br/portaldoaluno/curso/2080/?area=14 | https://www.escolavirtual.gov.br/curso/949 | https://www.escolavirtual.gov.br/curso/242</t>
  </si>
  <si>
    <t>Cursos a nível de formação continuação, especialização, pós-graduação a nível de latu  lato sensu e/ou stricto sensu</t>
  </si>
  <si>
    <t>Docentes na área da tecnologia da informação</t>
  </si>
  <si>
    <t>Ciência da Computação</t>
  </si>
  <si>
    <t>Formação adequada aos docentes do curso</t>
  </si>
  <si>
    <t>Desenvolver ainda mais a habilidade de cuidar e zelar pelos estudantes, entendendo que suas demandas vão além das disciplinas do curso.</t>
  </si>
  <si>
    <t>Atuar na área da Educação, diretamente com o público discente e, indiretamente, com os docentes e TAEs do câmpus.</t>
  </si>
  <si>
    <t>Educação, empatia, aprendizagem, emotion-based learning.</t>
  </si>
  <si>
    <t>O trabalho com as questões de permanência e êxito da instituição.</t>
  </si>
  <si>
    <t>Desenvolver o conhecimento em utilizar ferramentas educacionais digitais em sala de aula.</t>
  </si>
  <si>
    <t>Docentes que queiram ministrar aulas presenciais utilizando educação digital a partir de tecnologias educacionais e ainda, aqueles que queiram aprofundar os conhecimentos para aulas em EAD</t>
  </si>
  <si>
    <t>Formação Docente - Design e Tecnologias Educacionais</t>
  </si>
  <si>
    <t>Elaborar novas metodologias de aprendizagens para os estudantes</t>
  </si>
  <si>
    <t>Doutorado em Administração</t>
  </si>
  <si>
    <t>Aprimoramento da qualidade do atendimento ao publico final tomador dos serviços públicos oferecidos pela instituição.</t>
  </si>
  <si>
    <t>Ensino e pesquis a em gestão.</t>
  </si>
  <si>
    <t>Melhoria da qualidade da gestão dos processos administrativos executados pelos servidores técnicos adminsitrativos e do ensinopesquisa oferecido pelo professor de gestão.</t>
  </si>
  <si>
    <t>Emprego de novas tecnologias aplicadas em estruturas de concreto armado e metálicas</t>
  </si>
  <si>
    <t>Estruturas</t>
  </si>
  <si>
    <t>Estruturas de concreto e metálicas</t>
  </si>
  <si>
    <t>Acesso aos alunos a novas tecnologias empregadas na área de estruturas.</t>
  </si>
  <si>
    <t>Emprego de novas tecnologias e novos materiais em engenharia hidráulica e saneamento.</t>
  </si>
  <si>
    <t>Engenharia Hidráulica</t>
  </si>
  <si>
    <t>Instalações hidrossanitárias e saneamento.</t>
  </si>
  <si>
    <t>Acesso aos alunos a novas tecnologias empregadas em engenharia hidráulica e saneamento.</t>
  </si>
  <si>
    <t>Emprego de novas tecnologias e novos materiais em infraestrutura de transportes.</t>
  </si>
  <si>
    <t>Infra-Estrutura de Transportes</t>
  </si>
  <si>
    <t>Topografia e infraestrutura rodoviária e ferroviária.</t>
  </si>
  <si>
    <t>Acesso aos alunos a novas tecnologias empregadas na área de infraestrutura de transportes.</t>
  </si>
  <si>
    <t>Emprego de novas tecnologias e novos materiais na construção civil</t>
  </si>
  <si>
    <t>Materias e processos construtivos.</t>
  </si>
  <si>
    <t>Acesso aos alunos a novas tecnologias empregadas na área de construção civil.</t>
  </si>
  <si>
    <t>Entender a metodologia de pesquisa para desta foram poder apoiar de forma mais eficiente desse processo dentro da nossa instituição.</t>
  </si>
  <si>
    <t>Servidores que atuam na COTIN.</t>
  </si>
  <si>
    <t>Qualificar em nível de doutorado a equipe da PF-COTIN em áreas de correlação direta ao ambiente organizacional.</t>
  </si>
  <si>
    <t>Melhorar a qualidade e eficiência do serviço prestado pelos servidores capacitados.</t>
  </si>
  <si>
    <t>Entender, gerenciar os inúmeros aplicativos/programas que a instituição oferece.</t>
  </si>
  <si>
    <t>Assessoria aos inúmeros programas que cada instituição possui.</t>
  </si>
  <si>
    <t>Transparência, Controle e Participação</t>
  </si>
  <si>
    <t>Auxilio na utilização dos diferentes sistemas da instituição</t>
  </si>
  <si>
    <t>Eficiencia</t>
  </si>
  <si>
    <t>Este curso, instruir os interessados quanto aos direitos e deveres dos servidores públicos federais</t>
  </si>
  <si>
    <t>Atualização sobre a lei n° 8112/90</t>
  </si>
  <si>
    <t>Dirimir possíveis dúvidas e apresentar algumas peculiaridades sobre os temas abordados na legislação.</t>
  </si>
  <si>
    <t>o curso visa atendar uma demanda da área da gestão de pessoas para atendimento dos servidores do campus Passo Fundo</t>
  </si>
  <si>
    <t>Administração Pública e Contexto Institucional Contemporâneo | Gestão Integrada na Administração Pública | Administração de Serviços na Nuvem de Governo | Praticando o Direito Administrativo no Setor Público</t>
  </si>
  <si>
    <t>https://www.escolavirtual.gov.br/curso/422 | https://suap.enap.gov.br/portaldoaluno/curso/1794/?area=8 | https://www.escolavirtual.gov.br/curso/259 | https://suap.enap.gov.br/portaldoaluno/curso/1290/?area=13</t>
  </si>
  <si>
    <t>Melhorar a utilização das mídias sociais na comunicação institucional da instituição.</t>
  </si>
  <si>
    <t>Taes</t>
  </si>
  <si>
    <t>Comunicação com a comunidade academica.</t>
  </si>
  <si>
    <t>Melhorar a comunicação atraves do uso das midias sociais, com a comunidade academica.</t>
  </si>
  <si>
    <t>Uso de Mídias Sociais na Comunicação Institucional | Comunicação e redes sociais | Entendendo a parceria Setor Público e Organizações Sociais | Acessibilidade na Comunicação | Comunicações Processuais</t>
  </si>
  <si>
    <t>EVG | Enap | Enap | EVG | EVG</t>
  </si>
  <si>
    <t>https://www.escolavirtual.gov.br/curso/445 | https://suap.enap.gov.br/portaldoaluno/curso/1991/?area=3 | https://suap.enap.gov.br/portaldoaluno/curso/2060/?area=9 | https://www.escolavirtual.gov.br/curso/615 | https://www.escolavirtual.gov.br/curso/820</t>
  </si>
  <si>
    <t>Melhorar as práticas educativas na instituição.</t>
  </si>
  <si>
    <t>Aprofundar conhecimentos sobre tema de interesse acadêmico trazendo benefícios à instituição.</t>
  </si>
  <si>
    <t>Gestão de Projetos Educacionais | Educação em Direitos Humanos | Inovações em Tecnologia Educacional | Fundamentos e Metodologia da Educação Corporativa | Praticando a elaboração de indicadores de desempenho institucional</t>
  </si>
  <si>
    <t>https://www.escolavirtual.gov.br/curso/415 | https://www.escolavirtual.gov.br/curso/129 | https://www.escolavirtual.gov.br/curso/511 | https://www.escolavirtual.gov.br/curso/271 | https://suap.enap.gov.br/portaldoaluno/curso/2051/?area=9</t>
  </si>
  <si>
    <t>Ciências e Tecnologias na Educação</t>
  </si>
  <si>
    <t>Gestão de Projetos Educacionais | Educação em Direitos Humanos | Inovações em Tecnologia Educacional | Fundamentos e Metodologia da Educação Corporativa | Educação Fiscal - Orçamento e Coesão Social</t>
  </si>
  <si>
    <t>https://www.escolavirtual.gov.br/curso/415 | https://www.escolavirtual.gov.br/curso/129 | https://www.escolavirtual.gov.br/curso/511 | https://www.escolavirtual.gov.br/curso/271 | https://www.escolavirtual.gov.br/curso/184</t>
  </si>
  <si>
    <t>Melhorar conhecimento sobre legislação educacional, ética profissional, lei de sigilo de dados. Sistemas e plataformas de dados de alunos.</t>
  </si>
  <si>
    <t>Técnicos administrativos</t>
  </si>
  <si>
    <t>Legislação e dados de educação</t>
  </si>
  <si>
    <t>Melhor entendimento sobre legislação educacional.</t>
  </si>
  <si>
    <t>Gestão de Projetos Educacionais | Elaboração Legislativa no Executivo: Legística, Governança e Avaliação | Inovações em Tecnologia Educacional | Educação em Direitos Humanos | Fundamentos e Metodologia da Educação Corporativa</t>
  </si>
  <si>
    <t>https://www.escolavirtual.gov.br/curso/415 | https://www.escolavirtual.gov.br/curso/360 | https://www.escolavirtual.gov.br/curso/511 | https://www.escolavirtual.gov.br/curso/129 | https://www.escolavirtual.gov.br/curso/271</t>
  </si>
  <si>
    <t>Necessidade constante de atualização das novas tecnologias, assim como a necessidade de se aperfeiçoar em tecnologias existentes.</t>
  </si>
  <si>
    <t>Servidores que atuam na Coordenadoria de Tecnologia da Informação</t>
  </si>
  <si>
    <t>Capacitação em bases de dados de informações científicas e tecnológicas.</t>
  </si>
  <si>
    <t>Melhora na qualidade e eficiência do serviço prestado pelo setor levando em consideração o acesso a informações técnicas e científicas de valor.</t>
  </si>
  <si>
    <t>Necessidade constante de atualização das novas tecnologias, assim como a necessidade de se aperfeiçoar em tecnologias existentes.</t>
  </si>
  <si>
    <t>Capacitação em cursos da área de informática relacionados a computação em nuvem, rede de computadores, segurança, programação, banco de dados.</t>
  </si>
  <si>
    <t>Segurança da Informação no contexto da transformação digital | Gestão da Informação e Documentação - Conceitos Básicos em Gestão Documental | Acesso à Informação | Contabilidade com foco na gestão da informação contábil | Fundamentos de Segurança da Informação na Transformação Digital</t>
  </si>
  <si>
    <t>https://www.escolavirtual.gov.br/curso/378 | https://www.escolavirtual.gov.br/curso/73 | https://www.escolavirtual.gov.br/curso/76 | https://www.escolavirtual.gov.br/curso/548 | https://www.escolavirtual.gov.br/curso/916</t>
  </si>
  <si>
    <t>Necessidade constante de atualização de novas tecnologias e também das existentes.</t>
  </si>
  <si>
    <t>Servidores que atuam na coordenadoria de Tecnologia da Informação</t>
  </si>
  <si>
    <t>Capacitação estatística, sistemas operacionais (servidor e cliente), projetos de sistema, planilhas eletrônicas.</t>
  </si>
  <si>
    <t>Melhorar o atendimento dos serviços prestados pela cotin</t>
  </si>
  <si>
    <t>Necessidade de aprimorar conhecimentos na área da educação, transformação digital</t>
  </si>
  <si>
    <t>Setor de Registros acadêmicos, trabalhando com documentação acadêmica</t>
  </si>
  <si>
    <t>Ajudar a criar novas formas de desempenhar este trabalho</t>
  </si>
  <si>
    <t>Melhoria e agilidade nas atividades</t>
  </si>
  <si>
    <t>Governança de Dados na Transformação Digital | Gamificação aplicada à Transformação Digital na Administração Pública | Fundamentos de Segurança da Informação na Transformação Digital | Gestão de Projetos Educacionais | Fundamentos da transformação digital: mapeamento e automação de processos</t>
  </si>
  <si>
    <t>https://www.escolavirtual.gov.br/curso/536 | https://www.escolavirtual.gov.br/curso/807 | https://www.escolavirtual.gov.br/curso/916 | https://www.escolavirtual.gov.br/curso/415 | https://www.escolavirtual.gov.br/curso/518</t>
  </si>
  <si>
    <t>O curso aborda os principais pressupostos teóricos que fundamentam a definição e as práticas de Administração de Recursos Humanos nas Organizações.</t>
  </si>
  <si>
    <t>Administração de Recursos Humanos</t>
  </si>
  <si>
    <t>Desenvolver objetivos, políticas e estratégias de recursos humanos</t>
  </si>
  <si>
    <t>Melhora na qualidade das informações prestadas aos servidores</t>
  </si>
  <si>
    <t>Gestão de Comportamento nas Organizações | Praticando a Lei de Improbidade Administrativa | Noções Introdutórias de Licitação e Contratos Administrativos | O papel da área de Gestão de Pessoas na gestão da mudança organizacional | Empresas e Direitos Humanos Aplicado</t>
  </si>
  <si>
    <t>EVG | Enap | EVG | Enap | Enap</t>
  </si>
  <si>
    <t>https://www.escolavirtual.gov.br/curso/702 | Curso ainda em fase de avaliação | https://www.escolavirtual.gov.br/curso/136 | https://suap.enap.gov.br/portaldoaluno/curso/2014/?area=7 | https://suap.enap.gov.br/portaldoaluno/curso/2043/?area=44</t>
  </si>
  <si>
    <t>Precisamos aprimorar mais os conhecimentos os quais já possuímos e buscar outras capacitações, para ampliar o conhecimento  melhorar o desempenho.</t>
  </si>
  <si>
    <t>Servidores públicos de diversos níveis hierárquicos,  estes na área do DEAP devem ser os perfis para esta necessidades, agentes que lidam diretamente com a implementação de políticas públicas, programas e projetos governamentais.</t>
  </si>
  <si>
    <t>Gerência de Produção</t>
  </si>
  <si>
    <t>gerência de Produção</t>
  </si>
  <si>
    <t>poderemos melhor o desempenho dentro da atividade.</t>
  </si>
  <si>
    <t>Produção e a difusão de conhecimentos que esclareçam e permitam a intervenção em problemas educacionais e adminstrativos relevantes.</t>
  </si>
  <si>
    <t>Servidores do IFSul</t>
  </si>
  <si>
    <t>Políticas pública, políticas educacionais, fundamentos da educação.</t>
  </si>
  <si>
    <t>Oportunidades de construção de condições necessárias ao desenvolvimento e aperfeiçoamento educacional do if.</t>
  </si>
  <si>
    <t>Gestão de Projetos Educacionais | Fundamentos e Metodologia da Educação Corporativa | Educação em Direitos Humanos | Produção e edição de vídeo pelo celular | Inovações em Tecnologia Educacional</t>
  </si>
  <si>
    <t>https://www.escolavirtual.gov.br/curso/415 | https://www.escolavirtual.gov.br/curso/271 | https://www.escolavirtual.gov.br/curso/129 | https://www.escolavirtual.gov.br/curso/878 | https://www.escolavirtual.gov.br/curso/511</t>
  </si>
  <si>
    <t>Qualificação no desempenho das atividades emergentes ao cargo, por meio do aprimoramento do raciocínio lógico e crítico</t>
  </si>
  <si>
    <t>Estruturas, eficiência energética e desempenho de edificações</t>
  </si>
  <si>
    <t>Melhores projetos e infraestrutura para os usuários</t>
  </si>
  <si>
    <t>Qualificar o atendimento direto aos estudantes e demais integrantes da comunidade acadêmica que buscam o serviço do ambulatório/assistência estudantil</t>
  </si>
  <si>
    <t>Equipe da assistência estudantil.</t>
  </si>
  <si>
    <t>Saúde do escolar, saúde do adolescente, saúde mental, saúde da mulher, trabalho de acolhimento e em grupos.</t>
  </si>
  <si>
    <t>Atendimento resolutivo, de forma integral, holística e humanizada.</t>
  </si>
  <si>
    <t>Qualificar o atendimento em assistência estudantil</t>
  </si>
  <si>
    <t>Profissionais da Assistência Estudantil</t>
  </si>
  <si>
    <t>Atenção aos estudantes (inclusão educativa, saúde mental e emocional, gestão de recursos e políticas sociais).</t>
  </si>
  <si>
    <t>Atendimento qualificado e especializado aos estudantes</t>
  </si>
  <si>
    <t>Qualificar projetos de engenharia e arquitetura</t>
  </si>
  <si>
    <t>Softwares, sistemas, procedimentos, técnicas, desenvolvimento de projetos  e materiais</t>
  </si>
  <si>
    <t>Qualificar os projetos e infraestrutura da instituição</t>
  </si>
  <si>
    <t>Revisão e atualização de conhecimentos na área de formação para qualificação do ensino, pesquisa e extensão no campus</t>
  </si>
  <si>
    <t>Professor EBTT na área da Filosofia para desenvolvimento de ensino, pesquisa e extensão</t>
  </si>
  <si>
    <t>Filosofia Geral e Filosofia Brasileira aplicada à EBTT nos IFs</t>
  </si>
  <si>
    <t>Qualificação do Docente e aperfeiçoamento da qualidade do ensino, pesquisa e extensão no campus</t>
  </si>
  <si>
    <t>Uso de redes sociais, programas específicos, acesso as nbr</t>
  </si>
  <si>
    <t>Cursos de Redes sociais, programas engenharia.</t>
  </si>
  <si>
    <t>Habilidades de internet, redes sociais e revit</t>
  </si>
  <si>
    <t>Adequação para preparar  o discente ao mercado de trabalho</t>
  </si>
  <si>
    <t>ENSINO MÉDIO</t>
  </si>
  <si>
    <t>A base conceitual e o trabalho pedagógico voltado a EPT.</t>
  </si>
  <si>
    <t>Docentes e TAES que atuam no Ensino Médio Integrado.</t>
  </si>
  <si>
    <t>Formação continuada em EPT</t>
  </si>
  <si>
    <t>Gestão de Projetos Educacionais | Inovações em Tecnologia Educacional | Educação em Direitos Humanos | Fundamentos e Metodologia da Educação Corporativa | Gestão e Apuração da Ética - Básico</t>
  </si>
  <si>
    <t>https://www.escolavirtual.gov.br/curso/415 | https://www.escolavirtual.gov.br/curso/511 | https://www.escolavirtual.gov.br/curso/129 | https://www.escolavirtual.gov.br/curso/271 | https://suap.enap.gov.br/portaldoaluno/curso/2032/?area=24</t>
  </si>
  <si>
    <t>Adquirir conhecimentos sobre políticas públicas</t>
  </si>
  <si>
    <t>Técnico Administrativo atuando na Assessoria e Gabinete da Direção-geral</t>
  </si>
  <si>
    <t>Política Pública e População</t>
  </si>
  <si>
    <t>políticas públicas na educação</t>
  </si>
  <si>
    <t>Contribuir com o processo de ensino-aprendizagem dos alunos</t>
  </si>
  <si>
    <t>Políticas Públicas e Governo Local | Análise Ex Ante de Políticas Públicas | Inovação Social para o Aperfeiçoamento de Políticas Públicas | Uso do Design em Políticas Públicas | Avaliação Ex-Post de Políticas Públicas | Economia do Desenvolvimento Comportamental em Políticas Públicas | Métodos e Ferramentas para Inovação em Políticas Públicas</t>
  </si>
  <si>
    <t>Enap/EVG | Enap/EVG | Enap/EVG | Enap/EVG | Enap/EVG | Enap/EVG | Enap/EVG</t>
  </si>
  <si>
    <t>https://www.escolavirtual.gov.br/curso/124 | https://www.escolavirtual.gov.br/curso/142 | https://www.escolavirtual.gov.br/curso/234 | https://www.escolavirtual.gov.br/curso/506 | https://www.escolavirtual.gov.br/curso/561 | https://www.escolavirtual.gov.br/curso/631 | https://www.escolavirtual.gov.br/curso/664</t>
  </si>
  <si>
    <t>Ampliar os conhecimentos relacionados ao desenvolvimento e a caracterização de materiais com atividade catalítica para processos mais sustentáveis.</t>
  </si>
  <si>
    <t>Docentes que atual em pesquisa e inovação na área de catálise heterogênea e materiais</t>
  </si>
  <si>
    <t>Fisico-Química</t>
  </si>
  <si>
    <t>Desenvolvimento e caracterização de materiais catalíticos para tornar processos mais sustentáveis.</t>
  </si>
  <si>
    <t>Desenvolvimento da área de pesquisa nos cursos Técnico em Química, e Engenharia Química e no Mestrado Profissional de Engenharia e Ciências Ambientais</t>
  </si>
  <si>
    <t>Desenvolvimento da área de pesquisa relacionada catálise nos cursos envolvendo nível de técnico, graduação e mestrado.</t>
  </si>
  <si>
    <t>Desenvolvimento da área de pesquisa relacionada catálise nos cursos envolvendo nível de técnico, graduação e mestrado e criação de parcerias com outros centros referência de pesquisa.</t>
  </si>
  <si>
    <t>Aperfeiçoar conhecimentos na área de projetos elétricos, instalações elétricas e automação</t>
  </si>
  <si>
    <t>Circuitos Elétricos, Magnéticos e Eletrônicos</t>
  </si>
  <si>
    <t>Eletricidade</t>
  </si>
  <si>
    <t>Os novos conhecimentos serão compartilhados com os alunos e demais interessados.</t>
  </si>
  <si>
    <t>Implementação de novas ideias e conhecimentos aplicados à área elétrica e cursos relacionados</t>
  </si>
  <si>
    <t>Aprimoramento das atividades já executadas dentro da área de Biblioteconomia e atendimento ao público</t>
  </si>
  <si>
    <t>Bibliotecários, auxiliares de biblioteca, assistentes de administração, assistentes de alunos</t>
  </si>
  <si>
    <t>Gestão de biblioteca, atendimento ao público, avaliação MEC,capacitação com Pergamum, MARC 21 autoridades, organização de eventos em Biblioteconomia.</t>
  </si>
  <si>
    <t>Melhor atendimento aos usuários e ao serviços desenvolvidos no setor.</t>
  </si>
  <si>
    <t>Aprimorar capacidades de execução de tarefas junto as disciplinas com aulas práticas e conhecer metodologias e técnicas mais atuais.</t>
  </si>
  <si>
    <t>1. Servidor técnico administrativo em educação (TAE) - Cargo técnico de laboratório - área química</t>
  </si>
  <si>
    <t>Ciência de Alimentos</t>
  </si>
  <si>
    <t>Ciência e Tecnologia de Alimentos</t>
  </si>
  <si>
    <t>Implementação de novas metodologias e/ou alterações de métodos já executados a fim de melhorar e modernizar os procedimentos já implementados.</t>
  </si>
  <si>
    <t>Aprimorar capacidades de execução de tarefas junto as disciplinas com aulas práticas, em especial da área de ciência e tecnologia de alimentos.</t>
  </si>
  <si>
    <t>Servidor técnico administrativo em educação (TAE) - Cargo técnico de laboratório - área química</t>
  </si>
  <si>
    <t>Tecnologia de frutas e hortaliças</t>
  </si>
  <si>
    <t>Implementação de novas ideias e diferentes abordagens nas tarefas relacionadas as disciplinas com aulas práticas, em especial da área de Ciência e Tecnologia de Alimentos.</t>
  </si>
  <si>
    <t>Aprimorar conhecimentos relativos às novas matrizes de avaliação em larga escala do ensino médio e fundamental.</t>
  </si>
  <si>
    <t>Sou professora de Matemática e trabalho como assessora pedagógica no Inep.</t>
  </si>
  <si>
    <t>Avaliação em larga escala</t>
  </si>
  <si>
    <t>Capacitação de colegas com o objetivo de ampliar a forma de avaliação do seu trabalho docente na instituição e oportunizar o trabalho com avaliação em larga escala.</t>
  </si>
  <si>
    <t>Aprimorar e atualizar os conhecimentos em computação na educação; Aprofundar os conhecimentos sobre o uso da inteligência artificial na educação</t>
  </si>
  <si>
    <t>Professor do EBTT</t>
  </si>
  <si>
    <t>Computação</t>
  </si>
  <si>
    <t>Formação continuada do professor; Oferta, inserção e desenvolvimento do projetos e programas; Melhoria na qualidade do trabalho docente.</t>
  </si>
  <si>
    <t>Aprimorar estudos e pesquisas na área da educação das relações étnico-raciais</t>
  </si>
  <si>
    <t>Outras Sociologias Específicas</t>
  </si>
  <si>
    <t>Sociologia das relações raciais no Brasil</t>
  </si>
  <si>
    <t>Produção adequada de políticas públicas para a promoção da igualdade racial</t>
  </si>
  <si>
    <t>Aprimorar os conchecimentos da linguagem de programação JavaScript.</t>
  </si>
  <si>
    <t>Atuar na programação de JavaScript, para aprimorar os conhecimentos trabalhados na diciplina de Linguagem de Programação WEB (curso CSTSI).</t>
  </si>
  <si>
    <t>Programação JavaScript.</t>
  </si>
  <si>
    <t>Melhorar o desempenho didático ministrado em aula, procurando se atualizar mediantes as novas tecnologias.</t>
  </si>
  <si>
    <t>Praticando a programação com a linguagem Python | Segurança da Informação no contexto da transformação digital | Análise de Dados em Linguagem R | Gestão da Informação e Documentação - Conceitos Básicos em Gestão Documental | Primeiros passos para uso de Linguagem Simples</t>
  </si>
  <si>
    <t>Curso ainda em fase de avaliação | https://www.escolavirtual.gov.br/curso/378 | https://www.escolavirtual.gov.br/curso/325 | https://www.escolavirtual.gov.br/curso/73 | https://www.escolavirtual.gov.br/curso/315</t>
  </si>
  <si>
    <t>Aprimorar os conhecimentos na área da educação de surdos, para qualificar as atividades desempenhadas no exercício de minha função de tradutora.</t>
  </si>
  <si>
    <t>Tradutora e intérprete de Libras</t>
  </si>
  <si>
    <t>Educação bilíngue de surdos.</t>
  </si>
  <si>
    <t>A formação irá propiciar mais qualidade nos serviços prestados aos alunos surdos incluídos na instituição, seguindo o que prevê nossa política de acesso, permanência e êxito, e em consonância com a legislação que garante a educação bilíngue.</t>
  </si>
  <si>
    <t>Gestão de Projetos Educacionais | Educação em Direitos Humanos | Inovações em Tecnologia Educacional | Fundamentos e Metodologia da Educação Corporativa | Planejamento das Ações de Desenvolvimento com Base em Competências</t>
  </si>
  <si>
    <t>https://www.escolavirtual.gov.br/curso/415 | https://www.escolavirtual.gov.br/curso/129 | https://www.escolavirtual.gov.br/curso/511 | https://www.escolavirtual.gov.br/curso/271 | https://suap.enap.gov.br/portaldoaluno/curso/2012/?area=7</t>
  </si>
  <si>
    <t>Aprofundamento conhecimentos na área da Educação.</t>
  </si>
  <si>
    <t>Professora do Ensino Básico Técnico e Tecnológico.</t>
  </si>
  <si>
    <t>Educação Profissional e Tecnológica.</t>
  </si>
  <si>
    <t>Aprofundamento nos conhecimentos na área da Educação para atuação nas atividades de atuação docente, no ensino, pesquisa e extensão.</t>
  </si>
  <si>
    <t>Qualificação dos processos educativos com vista a formação de profissionais críticos.</t>
  </si>
  <si>
    <t>Aprofundar habilidades em pesquisa e inovação.</t>
  </si>
  <si>
    <t>Professor Titular EBTT</t>
  </si>
  <si>
    <t>Tecnologia de Bebidas</t>
  </si>
  <si>
    <t>Aumento na produção científica</t>
  </si>
  <si>
    <t>Aquisição de conhecimentos do processo do ensino público federal, médio e superior, priorizando a educação e as necessidades institucionais.</t>
  </si>
  <si>
    <t>Gestores Públicos, com atividades na área de Administração publica, com ênfase nos processos da educação pública e toda sua abrangência no âmbito do ensino público federal.</t>
  </si>
  <si>
    <t>Ampliação de conhecimento do processo do Ensino público, suas necessidades, desenvolvimento de pesquisa e análise de possibilidades educacionais.</t>
  </si>
  <si>
    <t>Profissional mais qualificado, com conhecimentos mais amplos sobre a matriz educacional, com competências de atuação e compreensão da organização pública no âmbito administrativo e docente.</t>
  </si>
  <si>
    <t>Atendimento de excelência. Ouvidoria. Eficiência e desburocratização processos administrativos. Transparência. Prevenção fraudes doc. cotas sociais.</t>
  </si>
  <si>
    <t>Técnicos administrativos nível superior/ médio,.Atuam há mais de 4 anos na recepção da secretaria da Diretoria de Ensino, prestam informações ao público interno e externo, acompanham processo administrativos digitais, suporte  força tarefa de Processos seletivos diversos e bancas de cotas sociais</t>
  </si>
  <si>
    <t>Satisfação do usuário, Transparecia e eficiência.</t>
  </si>
  <si>
    <t>Aprimoramento das rotinas administrativas, melhor interação com o usuário dos serviços.</t>
  </si>
  <si>
    <t>atualização de conhecimento e divulgação de trabalhos desenvolvidos pelo IFSUL-campus pelotas</t>
  </si>
  <si>
    <t>Professor/ orientador de projetos</t>
  </si>
  <si>
    <t>Saneamento Ambiental</t>
  </si>
  <si>
    <t>congresso em química ambiental</t>
  </si>
  <si>
    <t>atualização de conhecimento e divulgação de trabalhos desenvolvidos no IFSUL campus Pelotas</t>
  </si>
  <si>
    <t>Atualizaçao em neuropsicologia</t>
  </si>
  <si>
    <t>Psicóloga</t>
  </si>
  <si>
    <t>Neuropsicologia</t>
  </si>
  <si>
    <t>Qualificação do atendimento aos alunos com transtornos de aprendizagem e Transtornos do Espectro Autista.</t>
  </si>
  <si>
    <t>Atualização em novos recursos de medicina para tratamento de patologias diversas.</t>
  </si>
  <si>
    <t>Médicos</t>
  </si>
  <si>
    <t>Medicina Preventiva</t>
  </si>
  <si>
    <t>Atualização em uso terapêutico do canabidiol</t>
  </si>
  <si>
    <t>Melhora na indicação dos tratamentos médicos prescritos aos usuários do serviço de saúde do câmpus.</t>
  </si>
  <si>
    <t>Atualizar o conhecimento sobre Química</t>
  </si>
  <si>
    <t>Professor pesquisador</t>
  </si>
  <si>
    <t>Síntese orgânica</t>
  </si>
  <si>
    <t>Melhor formação para os alunos</t>
  </si>
  <si>
    <t>Capacitação na área de contratos, bem como, conhecimentos de Educação,  visando integração pesquisa, ensino e extensão no âmbito da Administração.</t>
  </si>
  <si>
    <t>Tecnico administrativo em educação niveis D e E, integrantes do Departamento de Administração do Câmpus Pelotas</t>
  </si>
  <si>
    <t>Conhecimentos da área da Educação.</t>
  </si>
  <si>
    <t>Integração ensino e administração</t>
  </si>
  <si>
    <t>Gestão de Projetos Educacionais | Educação em Direitos Humanos | Educação Fiscal - Orçamento e Coesão Social | Inovações em Tecnologia Educacional | Fundamentos e Metodologia da Educação Corporativa</t>
  </si>
  <si>
    <t>https://www.escolavirtual.gov.br/curso/415 | https://www.escolavirtual.gov.br/curso/129 | https://www.escolavirtual.gov.br/curso/184 | https://www.escolavirtual.gov.br/curso/511 | https://www.escolavirtual.gov.br/curso/271</t>
  </si>
  <si>
    <t>Capacitações, sempre visando aprimorar conhecimentos, habilidades, desenvoltura e melhor atendimento à comunidade e suas necessidades</t>
  </si>
  <si>
    <t>Coordenadora e mais uma servidora</t>
  </si>
  <si>
    <t>Ter conhecimentos, legislações e habilidades sempre atualizadas, para atender às demandas referentes ao setor de Patrimônio e suas responsabilidades</t>
  </si>
  <si>
    <t>Ter sempre um melhor desempenho e entendimento, para dar um retorno mais efetivo para a comunidade e instituição</t>
  </si>
  <si>
    <t>Acessibilidade na Comunicação | Gestão do Conhecimento - Teoria e Práticas | Praticando a Lei de Improbidade Administrativa | Sustentabilidade na Administração Pública | Gerenciamento de Continuidade de Negócios na Administração Pública</t>
  </si>
  <si>
    <t>https://www.escolavirtual.gov.br/curso/615 | https://www.escolavirtual.gov.br/curso/904 | Curso ainda em fase de avaliação | https://www.escolavirtual.gov.br/curso/254 | https://www.escolavirtual.gov.br/curso/808</t>
  </si>
  <si>
    <t>Com o avanço tecnológico visto nos últimos anos, é essencial que o docente seja capacitado para trazer para a sala de aula tecnologias mais atuais.</t>
  </si>
  <si>
    <t>Docentes que atuam no ensino superior</t>
  </si>
  <si>
    <t>Robótica, Sistemas de Controle, Computação e Indústria 4.0</t>
  </si>
  <si>
    <t>Melhoria no desenvolvimento do saber dentro do curso, além da titulação de contribuir para a avaliação de curso superior.</t>
  </si>
  <si>
    <t>Como trabalhamos com Línguas e acreditamos que estas são vivas e em constante modificação, a necessidade de formação continuada é muito importante.</t>
  </si>
  <si>
    <t>A Equipe de Tradução e Interpretação de Libras necessita de constante atualização e formação, pois atuamos em diversos, praticamente todos, os níveis de ensino da Instituição, exigindo assim que estejamos em constante formação para atendermos, da melhor forma possível, os alunos surdos.</t>
  </si>
  <si>
    <t>Formação Continuada.</t>
  </si>
  <si>
    <t>Aprimoramento da tradução e melhor desempenho de equipe.</t>
  </si>
  <si>
    <t>Compreender os processos e possibilidades para potenciar o programa de extensao</t>
  </si>
  <si>
    <t>Atuar com extensão com foco na habitação social</t>
  </si>
  <si>
    <t>Habitação social</t>
  </si>
  <si>
    <t>Ampliação de atuação</t>
  </si>
  <si>
    <t>Conhecer mais sobre a tecnologia BIM que precisa ser implantada na matriz curricular do Curso de Edificações</t>
  </si>
  <si>
    <t>Docente que necessita aprimorar seus conhecimentos sobre a tecnologia BIM</t>
  </si>
  <si>
    <t>Gestão de projetos e construção</t>
  </si>
  <si>
    <t>Maior conhecimento sobre a tecnologia BIM na gestão de projetos</t>
  </si>
  <si>
    <t>Conhecimento de todas as deficiências e transtornos de aprendizagem</t>
  </si>
  <si>
    <t>Todos os servidores necessitam de maior formação sobre a temática da Educação Inclusiva e Educação Especial, considerando a inclusão nas escolas.</t>
  </si>
  <si>
    <t>Capacitar,  servidores na área da Educação Inclusiva e do AEE, quanto aos recursos,  estratégias para inclusão de estudantes PcD.</t>
  </si>
  <si>
    <t>Construir um ambiente inclusivo, favorável à cooperação e ao trabalho em equipe, atuando como líder agregador, engajador, incentivador e empoderador</t>
  </si>
  <si>
    <t>Pratica pedagógica inclusiva dos docentes, conhecimentos gerais de servidores na inclusão de estudantes e servidores com deficiência e transtornos de aprendizagem</t>
  </si>
  <si>
    <t>Inovações em Tecnologia Educacional | Gestão de Projetos Educacionais | Transferências Discricionárias da União: Execução | Educação em Direitos Humanos | Transferências Discricionárias da União: Prestação de Contas</t>
  </si>
  <si>
    <t>https://www.escolavirtual.gov.br/curso/511 | https://www.escolavirtual.gov.br/curso/415 | https://www.escolavirtual.gov.br/curso/639 | https://www.escolavirtual.gov.br/curso/129 | https://www.escolavirtual.gov.br/curso/641</t>
  </si>
  <si>
    <t>Conhecimento sobre a Nova Lei de Licitações e Especializações tipo  MBA, mestrado e doutorado.</t>
  </si>
  <si>
    <t>Agentes de Licitação, Pregoeiros.</t>
  </si>
  <si>
    <t>Nova Lei de Licitações ;  Administração Pública.</t>
  </si>
  <si>
    <t>Capacidade de trabalhar melhor com os novos processos administrativos que irão surgir.</t>
  </si>
  <si>
    <t>Noções Introdutórias de Licitação e Contratos Administrativos | Praticando o Direito Administrativo no Setor Público | Nova Lei de Licitações: Sanções ao fornecedor | Praticando a Lei de Improbidade Administrativa | Nova Lei de Licitações: Gestão Contratual</t>
  </si>
  <si>
    <t>https://www.escolavirtual.gov.br/curso/136 | https://suap.enap.gov.br/portaldoaluno/curso/1290/?area=13 | https://www.escolavirtual.gov.br/curso/441 | Curso ainda em fase de avaliação | https://www.escolavirtual.gov.br/curso/440</t>
  </si>
  <si>
    <t>Conhecimentos de gestão, economia solidária, empreendedorismo social, educação, extensão, pesquisa, línguas, etc.</t>
  </si>
  <si>
    <t>Servidores técnico-administrativos, que atuam em Pesquisa e Extensão .</t>
  </si>
  <si>
    <t>Aperfeiçoamento nos temas afetos à Pesquisa e à Extensão.</t>
  </si>
  <si>
    <t>Atendimento da missão e função social do IFSul</t>
  </si>
  <si>
    <t>Conhecimentos de gestão, educação, extensão, pesquisa, línguas, economia solidária, etc</t>
  </si>
  <si>
    <t>Servidora Tecnico-administrativa com o cargo de Técnica em Assuntos Educacionais, atua com pesquisa e extensão.</t>
  </si>
  <si>
    <t>Aperfeiçoamento nos temas afetos à pesquisa e à extensão.</t>
  </si>
  <si>
    <t>Atendimento à Missão e Função Social do IFSul.</t>
  </si>
  <si>
    <t>Conhecimentos sobre tema de pesquisa</t>
  </si>
  <si>
    <t>Desenvolvimento profissional de professores da EPT, Método de pesquisa com professores</t>
  </si>
  <si>
    <t>Qualificar o programa de pós-graduação</t>
  </si>
  <si>
    <t>É necessário capacitação e qualificação nas áreas relativas à administração pública e nas áreas técnicas da ativade finalistica.</t>
  </si>
  <si>
    <t>Servido Técnico Administrativo em Educação - Técnico em Eletrotécnica - Coordenador de Manutenção e Redes</t>
  </si>
  <si>
    <t>Governança Pública</t>
  </si>
  <si>
    <t>Melhora nos resultado entregues, agilidade nos processos.</t>
  </si>
  <si>
    <t>Elaboração, organização e custeio de visitas técnicas ou cursos em empresas relacionadas com o curso ou disciplinas que os docentes atuam.</t>
  </si>
  <si>
    <t>Possibilitar mostrar mais aplicações práticas aos conteúdos já ministrados.</t>
  </si>
  <si>
    <t>Telecomunicações</t>
  </si>
  <si>
    <t>Sistemas de Energia</t>
  </si>
  <si>
    <t>Aproximar mais o conteúdo ministrado com a realidade do mercado de trabalho.</t>
  </si>
  <si>
    <t>Entendemos que o diálogo permanente entre os pares faz-se necessário para o aprimoramento docente e sua qualificação didático -pedagógica.</t>
  </si>
  <si>
    <t>é sempre fundamental para a carreira docente participar de congressos, seminários, encontros temáticos e cursos de formação/qualificação profissional em suas áreas de atuação.</t>
  </si>
  <si>
    <t>Educação e docência para qualificação e formação continuada.</t>
  </si>
  <si>
    <t>Com a qualificação dos docentes da coordenadoria, teremos mais motivação e excelência pedagógica para exercer as atividades docentes no campus.</t>
  </si>
  <si>
    <t>Gestão de Projetos Educacionais | Fundamentos e Metodologia da Educação Corporativa | Educação em Direitos Humanos | Inovações em Tecnologia Educacional | Gestão e Apuração da Ética - Básico</t>
  </si>
  <si>
    <t>https://www.escolavirtual.gov.br/curso/415 | https://www.escolavirtual.gov.br/curso/271 | https://www.escolavirtual.gov.br/curso/129 | https://www.escolavirtual.gov.br/curso/511 | https://suap.enap.gov.br/portaldoaluno/curso/2032/?area=24</t>
  </si>
  <si>
    <t>Especialização/Mestrado/Doutorado</t>
  </si>
  <si>
    <t>Perfil técnico.</t>
  </si>
  <si>
    <t>Análise</t>
  </si>
  <si>
    <t>Melhoria da capacidade profissional/pessoal.</t>
  </si>
  <si>
    <t>Melhoria de visão sistêmica</t>
  </si>
  <si>
    <t>Melhoria da visão sistêmica.</t>
  </si>
  <si>
    <t>Melhoria na entrega de resultados.</t>
  </si>
  <si>
    <t>Evoluir nas temáticas referentes às políticas educacionais e também, nos estudos de línguas estrangeiras.</t>
  </si>
  <si>
    <t>Servidores técnico administrativos nível E, com perfil acadêmico.</t>
  </si>
  <si>
    <t>Análise de políticas públicas com ênfase na compreensão das relações que se estabelecem entre colonização e exploração econômica.</t>
  </si>
  <si>
    <t>Coordenar interesses e gerir conflitos, favorecendo a governabilidade por meio da construção de coalizões e consensos em torno de agendas de interesse comum</t>
  </si>
  <si>
    <t>Interpretação dos problemas para resolução e entrega de resultados mais satisfatórias para a comunidade acadêmica.</t>
  </si>
  <si>
    <t>Formação continuada através de cursos ou oficinas sobre diferentes estratégias de tradução e interpretação de Libras/Português ou vice-versa. .</t>
  </si>
  <si>
    <t>Tradutores e Intérpretes de Libras</t>
  </si>
  <si>
    <t>Como trabalhamos com Libras, que é uma língua vida, e não é nossa língua materna, é necessário que esses conhecimentos sejam sempre aprimorados.</t>
  </si>
  <si>
    <t>Um trabalho de excelência e uma aprendizagem mais tranquila para os estudantes surdos.</t>
  </si>
  <si>
    <t>Introdução à Libras | Português - Interpretação de Texto e Emprego de Regras Gramaticais | Inclusão de gênero na ponta da língua | Análise de Dados em Linguagem R | Licitação por concorrência, concurso, leilão e diálogo competitivo</t>
  </si>
  <si>
    <t>https://www.escolavirtual.gov.br/curso/11 | https://www.escolavirtual.gov.br/curso/477 | https://www.escolavirtual.gov.br/curso/924 | https://www.escolavirtual.gov.br/curso/325 | https://www.escolavirtual.gov.br/curso/925</t>
  </si>
  <si>
    <t>Formação em nível de doutorado.</t>
  </si>
  <si>
    <t>docentes do curso técnico em edificações</t>
  </si>
  <si>
    <t>Formação em nível de doutorado aplicado à área de atuação na educação profissional.</t>
  </si>
  <si>
    <t>Melhora nos processos e aprimoramento na atuação docente junto à educação profissional.</t>
  </si>
  <si>
    <t>Gerir melhor os conflitos tanto entre colegas, quanto estudantes. Conhecer a Língua Brasileira de Sinais.</t>
  </si>
  <si>
    <t>Agente proativo, que está sempre pronto a ajudar o próximo, seja estudante ou colega.</t>
  </si>
  <si>
    <t>Excelência no atendimento ao público.</t>
  </si>
  <si>
    <t>O resultado esperado será a melhoria no atendimento e no relacionamento tanto entre a equipe de trabalho, quanto em relação aos usuários.</t>
  </si>
  <si>
    <t>Língua Brasileira de Sinais no Serviço Público | A Regulação no Brasil e no Mundo | Inclusão de gênero na ponta da língua | Gestão de Conflitos e Negociação | Gestão de Riscos nas Contratações Públicas</t>
  </si>
  <si>
    <t>Enap | EVG | EVG | EVG | Enap</t>
  </si>
  <si>
    <t>Curso ainda em fase de avaliação | https://www.escolavirtual.gov.br/curso/932 | https://www.escolavirtual.gov.br/curso/924 | https://www.escolavirtual.gov.br/curso/372 | https://suap.enap.gov.br/portaldoaluno/curso/2072/?area=7</t>
  </si>
  <si>
    <t>Gestão de TI, governança</t>
  </si>
  <si>
    <t>Melhoria de visão sistêmica.</t>
  </si>
  <si>
    <t>Gestão de Riscos nas Contratações Públicas | Gestão em Ouvidoria | Governança de Dados | Linguagem simples aproxima o governo das pessoas. Como usar?</t>
  </si>
  <si>
    <t>https://suap.enap.gov.br/portaldoaluno/curso/2072/?area=7 | https://www.escolavirtual.gov.br/curso/119 | https://www.escolavirtual.gov.br/curso/270 | https://www.escolavirtual.gov.br/curso/332</t>
  </si>
  <si>
    <t>Letramento Racial crítico, minimizar os efeitos do racismo institucional e estrutural, recreativo,  entre outros.</t>
  </si>
  <si>
    <t>Para todos os servidores/as e comunidade escolar, percebe-se a necessidade de formação na área de ERER- Educação para as relações étnico raciais.</t>
  </si>
  <si>
    <t>ERER- Educação para as relações étnico raciais.</t>
  </si>
  <si>
    <t>Valorizar as contribuições da população negra e indígena para a sociedade brasileira, e a reflexão sobre o racismo e suas diversas manifestações,  pensando as práticas pedagógicas dentro de uma perspectiva antirracista.</t>
  </si>
  <si>
    <t>Praticando o letramento racial no serviço público | Educação em Direitos Humanos | Gestão de Projetos Educacionais | Fundamentos e Metodologia da Educação Corporativa | Termo de Execução Descentralizada: Visão Geral e Atos Preparatórios</t>
  </si>
  <si>
    <t>Curso ainda em fase de avaliação | https://www.escolavirtual.gov.br/curso/129 | https://www.escolavirtual.gov.br/curso/415 | https://www.escolavirtual.gov.br/curso/271 | https://www.escolavirtual.gov.br/curso/652</t>
  </si>
  <si>
    <t>melhorar atividades já executadas dentro da área de biblioteconomia e atendimento ao público.</t>
  </si>
  <si>
    <t>Bibliotecários, auxiliares de biblioteca, assistentes administrativos, assistente de alunos</t>
  </si>
  <si>
    <t>gestão de biblioteca, atendimento ao público, avaliação MEC, capacitação com Pergamun, Marc 21 autoridades, organização de eventos em biblioteconomia</t>
  </si>
  <si>
    <t>Melhor atendimento aos usuários e aos serviços desenvolvidos no setor</t>
  </si>
  <si>
    <t>Celebração de parcerias do setor público com organismos internacionais | Elaboração de instrumentos de gestão de documentos arquivísticos relativos às atividades-fim | Introdução à Gestão e Apuração da Ética Pública | Celebração de Parcerias no Setor Público | BIM - Conceituação Básica</t>
  </si>
  <si>
    <t>Curso ainda em fase de avaliação | https://www.escolavirtual.gov.br/curso/858 | https://www.escolavirtual.gov.br/curso/347 | https://www.escolavirtual.gov.br/curso/427 | https://www.escolavirtual.gov.br/curso/394</t>
  </si>
  <si>
    <t>Necessidade de desenvolver capacidades que estejam ligadas a organização escolar e desenvolvimento e aprimoramento de processos pedagógicos.</t>
  </si>
  <si>
    <t>Atuar na área de ensino, com ênfase na organização da estrutura escolar, busca de alternativas que melhorem o processo pedagógico e que resultem em ações e projetos que tenham por objetivo mitigar o chamado "fracasso escolar" (evasão e reprovações).</t>
  </si>
  <si>
    <t>Políticas Educacionais - Permanência e êxito</t>
  </si>
  <si>
    <t>Melhora dos processos que resultem em permanência e êxito dos estudantes.</t>
  </si>
  <si>
    <t>Gestão de Projetos Educacionais | Inovações em Tecnologia Educacional | Educação Fiscal - Orçamento e Coesão Social | Educação em Direitos Humanos | Fundamentos e Metodologia da Educação Corporativa</t>
  </si>
  <si>
    <t>https://www.escolavirtual.gov.br/curso/415 | https://www.escolavirtual.gov.br/curso/511 | https://www.escolavirtual.gov.br/curso/184 | https://www.escolavirtual.gov.br/curso/129 | https://www.escolavirtual.gov.br/curso/271</t>
  </si>
  <si>
    <t>necessitamos de capacitação a respeito das novas leis, leis de licitações, contratos, administração pública, educação entre outros</t>
  </si>
  <si>
    <t>servidores efetivos da administração</t>
  </si>
  <si>
    <t>Cursos de capacitação, mestrado, doutorado</t>
  </si>
  <si>
    <t>Conseguiremos executar a demanda do setor com clareza e exatidão</t>
  </si>
  <si>
    <t>Acessibilidade em espaços edificados de uso público | Gestão Integrada na Administração Pública | Controles na Administração Pública | Gestão Estratégica de Pessoas no Setor Público e o Sistema de Carreiras</t>
  </si>
  <si>
    <t>https://www.escolavirtual.gov.br/curso/274 | https://suap.enap.gov.br/portaldoaluno/curso/1794/?area=8 | https://www.escolavirtual.gov.br/curso/278 | https://www.escolavirtual.gov.br/curso/685</t>
  </si>
  <si>
    <t>Necessito aprofundar meu estudo sobre educação para as relações étnico-raciais, a partir da perspectiva da educação antirracista.</t>
  </si>
  <si>
    <t>Sou docente na carreira EBTT, trabalhando desde a educação básica à pós-graduação. Coordeno o Núcleo de Estudos Afro-Brasileiros e Indígenas na unidade em estou lotado e e pretendo desenvolver um projeto de pós-doutorado na área da educação para as relações étnico-raciais.</t>
  </si>
  <si>
    <t>Educação escolar das relações étnico-raciais e educação antirracista</t>
  </si>
  <si>
    <t>Produzir revisão curricular, adequação ao cumprimento das leis 10.639/03 e 11.645/08. Estimular o combate institucional ao racismo e outras formas de discuminação.</t>
  </si>
  <si>
    <t>Educação em Direitos Humanos | Inovações em Tecnologia Educacional | Gestão de Projetos Educacionais | Fundamentos e Metodologia da Educação Corporativa | Teletrabalho e Educação a Distância</t>
  </si>
  <si>
    <t>https://www.escolavirtual.gov.br/curso/129 | https://www.escolavirtual.gov.br/curso/511 | https://www.escolavirtual.gov.br/curso/415 | https://www.escolavirtual.gov.br/curso/271 | https://www.escolavirtual.gov.br/curso/301</t>
  </si>
  <si>
    <t>Novas tecnologias de rede de computadores, governança de TI, segurança de dados, metodologias de desenvolvimento, gerenciamento de projetos.</t>
  </si>
  <si>
    <t>Perfil técnico, mais precisamente em TI.</t>
  </si>
  <si>
    <t>Melhoria das entregas.</t>
  </si>
  <si>
    <t>Melhor utilização e racionalização de recursos.</t>
  </si>
  <si>
    <t>Segurança da Informação no contexto da transformação digital | Fundamentos de Segurança da Informação na Transformação Digital | Governança de TIC no contexto da transformação digital | Sistema Eletrônico de Informações - SEI! USAR | Governança de Dados na Transformação Digital</t>
  </si>
  <si>
    <t>https://www.escolavirtual.gov.br/curso/378 | https://www.escolavirtual.gov.br/curso/916 | https://www.escolavirtual.gov.br/curso/379 | https://www.escolavirtual.gov.br/curso/74 | https://www.escolavirtual.gov.br/curso/536</t>
  </si>
  <si>
    <t>O docente tem a necessidade de estar em constante qualificação, a fim de proporcionar  melhor qualidade de ensino para os estudantes</t>
  </si>
  <si>
    <t>Gerenciamento de energia elétrica</t>
  </si>
  <si>
    <t>O processo de capacitação visa o desenvolvimento de ações que caracterizam a  intervenção na escola e o trabalho docente.</t>
  </si>
  <si>
    <t>Preciso me aprimorar nos conhecimento técnicos e novas tecnologias e também nos conhecimentos relativos à administração pública.</t>
  </si>
  <si>
    <t>Servidores técnicos administrativos do setor. Tecnico em Eletroeletrônica,  Eletroténica, Audio Visual e TI e Analistas de TI.</t>
  </si>
  <si>
    <t>Melhora na entrega dos resultados esperado.</t>
  </si>
  <si>
    <t>Processos de avaliação de curso superior e ENADE</t>
  </si>
  <si>
    <t>Docentes de graduação</t>
  </si>
  <si>
    <t>Avaliação de Desempenho (Setor Público)</t>
  </si>
  <si>
    <t>Instrumento de avaliação de cursos superiores</t>
  </si>
  <si>
    <t>Melhor conceito de curso</t>
  </si>
  <si>
    <t>Qualificação e aprofundamento para o exercício de atividades de ensino, pesquisa e para a produção de conhecimento e tecnologia no campo da Educação.</t>
  </si>
  <si>
    <t>Professores EBTT que atuam junto à educação profissional</t>
  </si>
  <si>
    <t>Qualificação dos processos de ensino-aprendizagem.</t>
  </si>
  <si>
    <t>Qualificar o trabalho docente a respeito da contribuição da filosofia na formação crítica e reflexiva dos estudantes dos cursos técnicos e superiores.</t>
  </si>
  <si>
    <t>Docentes de Ciências Humanas</t>
  </si>
  <si>
    <t>Filosofia e formação humana integral</t>
  </si>
  <si>
    <t>O trabalho pedagógico em ciências humanas conectado com as demandas curriculares voltadas ao pensamento crítico. </t>
  </si>
  <si>
    <t>A expectativa é que o aperfeiçoamento do professor pesquisador repercuta da formação crítica do estudante. </t>
  </si>
  <si>
    <t>Regras de cerimonial e protocolo, tipologia de eventos, o trabalho de um/a mestre de cerimônia.</t>
  </si>
  <si>
    <t>Assistentes em administração, auxiliar operacional</t>
  </si>
  <si>
    <t>Cerimonial e protocolo</t>
  </si>
  <si>
    <t>Entendidas as atividades de mestre de cerimônia, estas poderão ser exercidas, com maior propriedade, quando necessárias, no local de atuação dos servidores envolvidos.</t>
  </si>
  <si>
    <t>Assistente em Administração, Auxiliar Operacional</t>
  </si>
  <si>
    <t>Assistente em administração, auxiliar operacional</t>
  </si>
  <si>
    <t>Compreendidas as atividades de mestre de cerimônia, estas poderão ser exercidas, com maior propriedade, quando necessárias, no local de atuação dos servidores envolvidos.</t>
  </si>
  <si>
    <t>Saber encaminhar a um atendimento especializado alguém que vem ao setor em busca de ajuda.</t>
  </si>
  <si>
    <t>Psicologia Social</t>
  </si>
  <si>
    <t>Relações humanas - depressão</t>
  </si>
  <si>
    <t>Agir em face de situações de imprevisibilidade e escassez,  demonstrando reação quando sob pressão</t>
  </si>
  <si>
    <t>Vai trazer harmonia ao ambiente de trabalho, além de segurança ao(à) estudante que necessitar de ajuda em determinado momento.</t>
  </si>
  <si>
    <t>Liderança humanizada: construindo espaço de segurança psicológica  | Direitos Humanos e saúde mental - Curso permanente Damião Ximenes Lopes | Propósito e Qualidade de vida: Descobertas para o Desenvolvimento Pessoal | Qualidade de vida no trabalho | Praticando Mindfulness para reduzir o estresse</t>
  </si>
  <si>
    <t>https://suap.enap.gov.br/portaldoaluno/curso/2086/?area=3 | https://www.escolavirtual.gov.br/curso/881 | https://www.escolavirtual.gov.br/curso/817 | https://suap.enap.gov.br/portaldoaluno/curso/2019/?area=7 | https://suap.enap.gov.br/portaldoaluno/curso/2021/?area=39</t>
  </si>
  <si>
    <t>Soluções inovadoras em eficiência energética na área elétrica</t>
  </si>
  <si>
    <t>Professor</t>
  </si>
  <si>
    <t>Eficiência energética</t>
  </si>
  <si>
    <t>Implementação de novos saberes nos currículos dos cursos da área elétrica</t>
  </si>
  <si>
    <t>TEORIAS E METODOLOGIAS EM EDUCAÇÃO</t>
  </si>
  <si>
    <t>DOCENTES DE MATEMÁTICA COM MESTRADO</t>
  </si>
  <si>
    <t>Estudar  tendências em educação matemática</t>
  </si>
  <si>
    <t>APRIMORAMENTO DO ENSINO E DA APRENDIZAGEM</t>
  </si>
  <si>
    <t>Educação em Direitos Humanos | Gestão de Projetos Educacionais | Inovações em Tecnologia Educacional | Fundamentos e Metodologia da Educação Corporativa | Planejamento das Ações de Desenvolvimento com Base em Competências</t>
  </si>
  <si>
    <t>https://www.escolavirtual.gov.br/curso/129 | https://www.escolavirtual.gov.br/curso/415 | https://www.escolavirtual.gov.br/curso/511 | https://www.escolavirtual.gov.br/curso/271 | https://suap.enap.gov.br/portaldoaluno/curso/2012/?area=7</t>
  </si>
  <si>
    <t>Ampliar a capacidade de investigação e conhecimentos na ciência das sementes de plantas daninhas.</t>
  </si>
  <si>
    <t>Professor EBTT, pesquisador com formação em Fitossanidade com ênfase em Herbologia (Plantas Daninhas). Docente em turmas do técnico em agropecuária integrado e subsequente; do superior em Agroindústria e Viticultura e Enologia; do Programa de Pós-graduação em Engenharias e Ciências Ambientais.</t>
  </si>
  <si>
    <t>Fitossanidade</t>
  </si>
  <si>
    <t>Ciência das sementes de Plantas Daninhas (Herbologia)</t>
  </si>
  <si>
    <t>Treinamento em técnicas de morfofisiologia de sementes de plantas daninhas da família Amaranthaceae e Poaceae. Cooperação e troca de conhecimentos com interação benéfica para Royal Holloway University of London e Instituto Federal Sul-rio-grandense.</t>
  </si>
  <si>
    <t>Ampliar e desenvolver o conhecimento das mais variadas faces do direito administrativo para aplicar no cotidiano do serviço público</t>
  </si>
  <si>
    <t>TAE`s que lidem com direito administrativo englobando atividades administrativas desde contratos administrativos, licitações, compras, orçamentos e finanças.</t>
  </si>
  <si>
    <t>Direito Administrativo</t>
  </si>
  <si>
    <t>Servidores mais capacitados com a legislação que rege o serviço público poderão ter mais confiança, iniciativa e conhecimento para tomar as melhores tomadas de decisão em suas atividades, gerando melhores resultados para a sociedade.</t>
  </si>
  <si>
    <t>PRINCE2 - Outra maneira de gerenciar projetos na administração pública | Administração de Serviços na Nuvem de Governo | Gestão Integrada na Administração Pública | Acessibilidade em espaços edificados de uso público</t>
  </si>
  <si>
    <t>https://www.escolavirtual.gov.br/curso/723 | https://www.escolavirtual.gov.br/curso/259 | https://suap.enap.gov.br/portaldoaluno/curso/1794/?area=8 | https://www.escolavirtual.gov.br/curso/274</t>
  </si>
  <si>
    <t>Aprimoramento de competências e habilidades relacionadas ao direito público e aos processos de licitação e contratos na administração pública.</t>
  </si>
  <si>
    <t>Técnico administrativo em Educação, carreira Cargo TECNICO DE LABORATORIO AREA (PCIFE), lotado no DEPG do Campus CAVG. Atua nos laboratórios de Produção de Vinhos e Análise Instrumental</t>
  </si>
  <si>
    <t>Advocacia na fazenda pública</t>
  </si>
  <si>
    <t>Pretende-se a melhoria nos processos administrativos que envolvam a realização de licitações e contratos públicos, em especial aqueles pertinentes à area de atuação.</t>
  </si>
  <si>
    <t>Aprimorar conhecimentos nas seguintes áreas: práticas restaurativas e mediação de conflitos, direitos humanos e educação, assédio sexual e moral.</t>
  </si>
  <si>
    <t>Atuação junto a Política de Prevenção e Enfrentamento a assédios e violências do IFSul, buscando diminuir preconceitos, discriminações e violências sofridas em sua maioria por pessoas com deficiência, LGBTQIAPN+, afro-brasileiros e indígenas, mulheres, entre outros grupos.</t>
  </si>
  <si>
    <t>Aprimorar conhecimento na construção de políticas públicas de enfrentamento às diversas formas de violência.</t>
  </si>
  <si>
    <t>Melhorias nas políticas de inclusão da instituição.</t>
  </si>
  <si>
    <t>Políticas Públicas e Interseccionalidades | Resolução de Conflitos Aplicada ao Contexto das Ouvidorias | Praticando o letramento racial no serviço público | Gestão de Conflitos e Negociação | Contabilidade pública e conformidade na gestão</t>
  </si>
  <si>
    <t>Enap | EVG | Enap | EVG | EVG</t>
  </si>
  <si>
    <t>Curso ainda em fase de avaliação | https://www.escolavirtual.gov.br/curso/120 | Curso ainda em fase de avaliação | https://www.escolavirtual.gov.br/curso/372 | https://www.escolavirtual.gov.br/curso/480</t>
  </si>
  <si>
    <t>aprimorar e atualizar- se na assistencia a saúde da comunidade academica assim como estudar cursos de pós graduação na area da saúde e educação</t>
  </si>
  <si>
    <t>aturem na assistência a saúde do servidor e também do aluno, assim como a partir de cursos de atualização, também como o trabalho é dentro de uma isntituição de ensino projetos de pesquisa, curso de pós graduação na area o areas correlatas</t>
  </si>
  <si>
    <t>mestrado em ciências e tecnologia na educação</t>
  </si>
  <si>
    <t>Um profissional mais acapacido para ensinar e compreender a necessidade da comunidade acadêmica</t>
  </si>
  <si>
    <t>um servidor mais intelectualmente mais preparado a entededor outras necessidades da comunidade academica que não aquele a qual seu cargo ou função lhe compete.</t>
  </si>
  <si>
    <t>aprimorar o conhecimento já adquirido, assim como desenvolver novas habilidades em relação ao cargo no qual se está empossado</t>
  </si>
  <si>
    <t>Serviço de saúde, ensino , pesquisa e administração, odontólogos técnicos de enfermagem, médicos, Tecnólogos em gestão pública.</t>
  </si>
  <si>
    <t>Técnicas, recursos e estrat. para desen.de pessoas</t>
  </si>
  <si>
    <t>O desenvolver uma melhor qualidade de vida, aumentar as capacidades individuais e realização de metas pessoais e profissionais.</t>
  </si>
  <si>
    <t>Além de uma atualizar os profissionais, também traz mais segurança no atendimento  a comunidade acadêmica, pois estarão certos que estão sendo aplicados técnicas e procedimento atualizados em relação a sua necessidade.</t>
  </si>
  <si>
    <t>Aprimorar os conhecimentos a respeito de gestão de resíduos.</t>
  </si>
  <si>
    <t>Técnico administrativo em Educação, carreira Cargo TECNICO EM ALIMENTOS E LATICINIOS (PCIFE), lotado no DEPG do Campus CAVG. Atua nos laboratórios de Produção de Vinhos e Análise Instrumental.</t>
  </si>
  <si>
    <t>Política de Meio Ambiente</t>
  </si>
  <si>
    <t>Gestão de resíduos</t>
  </si>
  <si>
    <t>Melhorias técnicas na gestão de resíduos líquidos, contribuindo para o correto descarte de produtos químicos.</t>
  </si>
  <si>
    <t>Aprimorar os conhecimentos nas áreas de Redes de Computadores, Segurança de Redes, Infraestrutura em Nuvem e Desenvolvimento de Software</t>
  </si>
  <si>
    <t>Participação em eventos nas áreas de Redes de Computadores, Segurança de Redes , Infraestrutura em Nuvem e Desenvolvimento de Software</t>
  </si>
  <si>
    <t>Faz-se necessário a atualização e capacitação dos técnicos administrativos da área de TI na área de Redes de Computadores, Segurança de Redes, Infraestrutura de TI e Desenvolvimento de software.</t>
  </si>
  <si>
    <t>Aprimorar técnicas de produção, secagem, beneficiamento e análise de sementes e grãos</t>
  </si>
  <si>
    <t>Agentes como professores na área agrícola, profissionais como agrônomos, veterinários, zootecnistas e técnicos agrícolas</t>
  </si>
  <si>
    <t>Operações Industriais e Equipamentos para Engenharia Química</t>
  </si>
  <si>
    <t>Ter um profissional capacitado e atualizado com os temas abordados</t>
  </si>
  <si>
    <t>Atualização do currículo com inovações em manejo bovino, enriquecendo aulas com práticas globais e formando alunos mais competitivos.</t>
  </si>
  <si>
    <t>Docente do Curso Técnico em Agropecuária</t>
  </si>
  <si>
    <t>produção de ruminantes</t>
  </si>
  <si>
    <t>Ao atualizar o currículo com inovações em manejo bovino através do pós-doutorado na França, a organização alcançará um ensino mais dinâmico e atualizado, formando profissionais mais competitivos e alinhados com as demandas globais da produção animal.</t>
  </si>
  <si>
    <t>Avanço do conhecimento histórico na área de pesquisa. Lidar com novas metodologias de pesquisa histórica. Reforçar vínculos ensino-pesquisa.</t>
  </si>
  <si>
    <t>Professor EBTT de História. Turmas EM integrado e especialização em Educação, memória e cultura (início 2024/2). Projetos de pesquisa e publicações sobre escravizações na região de fronteira Sul do Brasil em meados do século XIX, incluindo seus desdobramentos na política regional/internacional.</t>
  </si>
  <si>
    <t>História da América</t>
  </si>
  <si>
    <t>Escravizações ilegais na fronteira Sul do Brasil (século XIX), imbricada às disputas político-diplomáticas entre os Estados brasileiro e oriental.</t>
  </si>
  <si>
    <t>Inovação do conhecimento histórico, aplicação de metodologias específicas e desdobramentos didáticos no processo ensino-aprendizagem.</t>
  </si>
  <si>
    <t>Aprimoramento no conhecimento histórico e metodologias de pesquisa, com reflexo nas demandas curriculares a serem trabalhadas em sala de aula.</t>
  </si>
  <si>
    <t>Conhecimentos relacionadas à area de atuação como compras/licitação, educação inclusiva, procedimentos de laboratório, linguagens, TI</t>
  </si>
  <si>
    <t>TÉCNICO ADMINISTRATIVO EM EDUCAÇÃO</t>
  </si>
  <si>
    <t>Desenvolvimento pessoal e profissional que agrega valor no trabalho desenvolvido na instituição.</t>
  </si>
  <si>
    <t>Inclusão</t>
  </si>
  <si>
    <t>Gestão de Projetos Educacionais | Fundamentos e Metodologia da Educação Corporativa | Inovações em Tecnologia Educacional | Educação em Direitos Humanos | Praticando a elaboração de indicadores de desempenho institucional</t>
  </si>
  <si>
    <t>https://www.escolavirtual.gov.br/curso/415 | https://www.escolavirtual.gov.br/curso/271 | https://www.escolavirtual.gov.br/curso/511 | https://www.escolavirtual.gov.br/curso/129 | https://suap.enap.gov.br/portaldoaluno/curso/2051/?area=9</t>
  </si>
  <si>
    <t>CONSTANTE APERFEIÇOAMENTO  NECESSÁRIO NO INTUITO DE APRIMORAR OS SERVIÇOS PRESTADOS.</t>
  </si>
  <si>
    <t>Métodos, tecnologias e orientações para promover ações e desenvolver projetos e ambientes de informação e conhecimento no contexto da educação.</t>
  </si>
  <si>
    <t>analisar o contexto de tomada de decisão no ambiente organizacional, compreendendo as informações e os conhecimentos que devem ser gerados ou buscados para chegar a decisões de melhor qualidade</t>
  </si>
  <si>
    <t>Tendo em vista o frequente surgimento de novas tecnologias de informação, faz-se necessário a atualização e capacitação dos técnicos administrativos da área de TI.</t>
  </si>
  <si>
    <t>Doutorado em Ciência da Computação</t>
  </si>
  <si>
    <t>Qualificar o corpo administrativo do setor através de curso de doutorado aprimorar a atuação profissional.</t>
  </si>
  <si>
    <t>Fundamentos de Segurança da Informação na Transformação Digital | Segurança da Informação no contexto da transformação digital | Contabilidade com foco na gestão da informação contábil | Sistema Eletrônico de Informações - SEI! USAR | Sistema Eletrônico de Informações - SEI! ADMINISTRAR</t>
  </si>
  <si>
    <t>https://www.escolavirtual.gov.br/curso/916 | https://www.escolavirtual.gov.br/curso/378 | https://www.escolavirtual.gov.br/curso/548 | https://www.escolavirtual.gov.br/curso/74 | https://www.escolavirtual.gov.br/curso/304</t>
  </si>
  <si>
    <t>Tecnologia da Informação - Redes de Computadores</t>
  </si>
  <si>
    <t>Qualificar o corpo administrativo do setor através de redes de computadores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</si>
  <si>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Contabilidade com foco na gestão da informação contábil</t>
  </si>
  <si>
    <t>https://www.escolavirtual.gov.br/curso/916 | https://www.escolavirtual.gov.br/curso/378 | https://www.escolavirtual.gov.br/curso/74 | https://www.escolavirtual.gov.br/curso/304 | https://www.escolavirtual.gov.br/curso/548</t>
  </si>
  <si>
    <t>Desenvolver novos saberes, processos ou ferramentas relacionadas ao meu trabalho na área de computação em nuvem e infraestrutura de data center</t>
  </si>
  <si>
    <t>Tendo em vista o frequente surgimento de novas tecnologias de informação, faz-se necessário a atualização e capacitação dos técnicos administrativos da área de TI com cursos de computação em nuvem e infraestrutura de data center.</t>
  </si>
  <si>
    <t>Computação na nuvem e infraestrutura de data center</t>
  </si>
  <si>
    <t>Qualificar o corpo administrativo do setor através de curso de computação em nuvem e infraestrutura de data center para aprimorar a atuação profissional.</t>
  </si>
  <si>
    <t>Fundamentos de Segurança da Informação na Transformação Digital | Segurança da Informação no contexto da transformação digital | Sistema Eletrônico de Informações - SEI! ADMINISTRAR | Sistema Eletrônico de Informações - SEI! USAR | Contabilidade com foco na gestão da informação contábil</t>
  </si>
  <si>
    <t>https://www.escolavirtual.gov.br/curso/916 | https://www.escolavirtual.gov.br/curso/378 | https://www.escolavirtual.gov.br/curso/304 | https://www.escolavirtual.gov.br/curso/74 | https://www.escolavirtual.gov.br/curso/548</t>
  </si>
  <si>
    <t>Desenvolver novos saberes, processos ou ferramentas relacionadas ao meu trabalho na área de desenvolvimento de software</t>
  </si>
  <si>
    <t>Tendo em vista o frequente surgimento de novas tecnologias de informação, faz-se necessário a atualização e capacitação dos técnicos administrativos da área de TI na área de desenvolvimento de software.</t>
  </si>
  <si>
    <t>Tecnologia da Informação - Desenvolvimento de software</t>
  </si>
  <si>
    <t>Qualificar o corpo administrativo do setor através de curso de desenvolvimento de software para aprimorar a atuação profissional.</t>
  </si>
  <si>
    <t>Fundamentos de Segurança da Informação na Transformação Digital | Segurança da Informação no contexto da transformação digital | Sistema Eletrônico de Informações - SEI! USAR | Sistema Eletrônico de Informações - SEI! ADMINISTRAR | Fundamentos da transformação digital: mapeamento e automação de processos</t>
  </si>
  <si>
    <t>https://www.escolavirtual.gov.br/curso/916 | https://www.escolavirtual.gov.br/curso/378 | https://www.escolavirtual.gov.br/curso/74 | https://www.escolavirtual.gov.br/curso/304 | https://www.escolavirtual.gov.br/curso/518</t>
  </si>
  <si>
    <t>É necessário participar de cursos ou acompanhamento de trabalhos desenvolvidos nessas áreas em outra instituição, afim de atualização e aprimoramento.</t>
  </si>
  <si>
    <t>Professor EBTT da Área de Ciências Agrárias do Curso Técnico em Agropecuária. Necessidade de atualização em plantas medicinais e/ou olericultura, áreas de atuação docente.</t>
  </si>
  <si>
    <t>Fitotecnia</t>
  </si>
  <si>
    <t>Plantas medicinais e/ou olericultura</t>
  </si>
  <si>
    <t>Melhoria na formação profissional dos estudantes a partir do compartilhamento dos saberes construídos na capacitação realizada.</t>
  </si>
  <si>
    <t>Melhoria na formação profissional dos estudantes dos cursos técnicos de nível médio e no desenvolvimento de ações de extensão e pesquisa.</t>
  </si>
  <si>
    <t>Gestão e mitigação de riscos contratuais. Conhecimento sobre variáveis e probabilidade/impacto de eventos relevantes.</t>
  </si>
  <si>
    <t>Gerencial - Administradores e Coordenador</t>
  </si>
  <si>
    <t>Gestão e mitigação de riscos contratuais</t>
  </si>
  <si>
    <t>Aprimoramento da Gestão Contratual</t>
  </si>
  <si>
    <t>Gestão de Riscos nas Contratações Públicas | Gestão em Ouvidoria | Gestão de projetos | Praticando a gestão e fiscalização de contratos administrativos</t>
  </si>
  <si>
    <t>Enap | EVG | EVG | Enap</t>
  </si>
  <si>
    <t>https://suap.enap.gov.br/portaldoaluno/curso/2072/?area=7 | https://www.escolavirtual.gov.br/curso/119 | https://www.escolavirtual.gov.br/curso/787 | https://suap.enap.gov.br/portaldoaluno/curso/2080/?area=14</t>
  </si>
  <si>
    <t>Manter-se atualizada com as práticas mais recentes na odontologia e também na saúde coletiva para melhorar o atendimento integral e multiprofissional</t>
  </si>
  <si>
    <t>Odontólogos e demais servidores da área da saúde</t>
  </si>
  <si>
    <t>Saúde bucal e  saúde coletiva</t>
  </si>
  <si>
    <t>Proporcionar atendimento das demandas odontológicas e colaborar com a equipe multiprofissional para atendimento integral.</t>
  </si>
  <si>
    <t>Aposentadoria e Pensão de servidores: Atualizações conforme Emenda 103/2019 | Estratégias de Metodologias Ativas | Fundamentos da Integridade Pública: Prevenindo a Corrupção | Praticando a Gestão de Orçamento e Finanças: execução | Atuação Estratégica de Equipes de Gestão de Pessoas</t>
  </si>
  <si>
    <t>https://www.escolavirtual.gov.br/curso/695 | https://www.escolavirtual.gov.br/curso/436 | https://www.escolavirtual.gov.br/curso/370 | https://suap.enap.gov.br/portaldoaluno/curso/2076/?area=16 | 
https://suap.enap.gov.br/vitrine/curso/1665/?area=7</t>
  </si>
  <si>
    <t>Melhorar a capacidade de gerenciar redes de computadores, segurança de redes, desenvolver softwares</t>
  </si>
  <si>
    <t>Capacitação para Manutenção de Redes de Computadores, Segurança de Redes e Infraestrutura de TI</t>
  </si>
  <si>
    <t>Cursos Presenciais e Online de Redes de Computadores, Segurança de Redes, Infraestrutura de TI, Suporte de TI e Desenvolvimento de Software</t>
  </si>
  <si>
    <t>Na área da saúde as atualizações são dinâmicas. Por isso, um agente que atue em saúde deve estar sempre se atualizando e aprendendo.</t>
  </si>
  <si>
    <t>Atuação na área médica e demais áreas da saúde.</t>
  </si>
  <si>
    <t>Clínica Médica</t>
  </si>
  <si>
    <t>Clínica médica, reumatologia.</t>
  </si>
  <si>
    <t>Aprimorar o atendimento ao público, proporcionando acesso aos conhecimentos mais atuais de diagnósticos e tratamentos no campo da saúde. Além de trazer novos conhecimentos para compartilhar com a equipe multidisciplinar e enriquecer os debates.</t>
  </si>
  <si>
    <t>Estratégias de Metodologias Ativas | Acessibilidade na Comunicação | Aposentadoria e Pensão de servidores: Atualizações conforme Emenda 103/2019 | Desenvolvimento de Objetos e Atividades de Aprendizagem | Estilos de Aprendizagem</t>
  </si>
  <si>
    <t>https://www.escolavirtual.gov.br/curso/436 | https://www.escolavirtual.gov.br/curso/615 | https://www.escolavirtual.gov.br/curso/695 | https://www.escolavirtual.gov.br/curso/446 | https://www.escolavirtual.gov.br/curso/434</t>
  </si>
  <si>
    <t>Planejamento das contratações</t>
  </si>
  <si>
    <t>Agentes de Contratação</t>
  </si>
  <si>
    <t>Elaboração e julgamento de Planilhas de Custos e Formação de Preços. Formação de agentes de contratação e pregoeiros.</t>
  </si>
  <si>
    <t>Garantir a continuidade dos serviços do campus. Aquisições e contratações alinhadas com os objetivos da instituição.</t>
  </si>
  <si>
    <t>Empresas e Direitos Humanos Aplicado | Empresas e Direitos Humanos | Praticando a Lei de Improbidade Administrativa | Gestão Estratégica de Pessoas no Setor Público e o Sistema de Carreiras | Praticando a Aplicação de Penalidades nos Contratos Administrativos</t>
  </si>
  <si>
    <t>Enap | EVG | Enap | EVG | Enap</t>
  </si>
  <si>
    <t>https://suap.enap.gov.br/portaldoaluno/curso/2043/?area=44 | https://www.escolavirtual.gov.br/curso/333 | Curso ainda em fase de avaliação | https://www.escolavirtual.gov.br/curso/685 | Curso ainda em fase de avaliação</t>
  </si>
  <si>
    <t>preciso publicar mais os resultados das pesquisas que desenvolvo com os alunos</t>
  </si>
  <si>
    <t>melhoria dos laboratórios de ensino, seja em infraestrutura ou em espaços físicos</t>
  </si>
  <si>
    <t>formação de professores, produção de materiais didáticos e ensino de ciências</t>
  </si>
  <si>
    <t>poderemos melhor as condições de permanência discente</t>
  </si>
  <si>
    <t>Promover competências e habilidades profissionais através da reflexão, da socialização de experiências e da construção de conhecimentos educacionais.</t>
  </si>
  <si>
    <t>Cargo: Assistente de Alunos. Responsável por organizar e sistematizar as ações voltadas ao processo educacional e por disponibilizar a infraestrutura básica para o adequado funcionamento acadêmico.</t>
  </si>
  <si>
    <t>Tecnologias Educacionais no Ensino</t>
  </si>
  <si>
    <t>Utilizando-se de recursos tecnológicos inovadores, possuam habilidades e competências no uso e criação de ferramentas e interfaces didático-pedagógicas relevantes para o contexto educacional dos alunos.</t>
  </si>
  <si>
    <t>Gestão de Projetos Educacionais | Inovações em Tecnologia Educacional | Educação em Direitos Humanos | Fundamentos e Metodologia da Educação Corporativa | Gestão por Competências</t>
  </si>
  <si>
    <t>https://www.escolavirtual.gov.br/curso/415 | https://www.escolavirtual.gov.br/curso/511 | https://www.escolavirtual.gov.br/curso/129 | https://www.escolavirtual.gov.br/curso/271 | https://www.escolavirtual.gov.br/curso/175</t>
  </si>
  <si>
    <t>Saúde Mental Coletiva</t>
  </si>
  <si>
    <t>Psicólogo</t>
  </si>
  <si>
    <t>Problemas de aprendizagem</t>
  </si>
  <si>
    <t>Melhores abordagens para tratar os problemas de aprendizagem apresentados pelos alunos.</t>
  </si>
  <si>
    <t>Desenvolvimento de Objetos e Atividades de Aprendizagem | Liderança humanizada: construindo espaço de segurança psicológica  | Estilos de Aprendizagem | Direitos Humanos e saúde mental - Curso permanente Damião Ximenes Lopes | Gestão do Conhecimento - Teoria e Práticas</t>
  </si>
  <si>
    <t>https://www.escolavirtual.gov.br/curso/446 | https://suap.enap.gov.br/portaldoaluno/curso/2086/?area=3 | https://www.escolavirtual.gov.br/curso/434 | https://www.escolavirtual.gov.br/curso/881 | https://www.escolavirtual.gov.br/curso/904</t>
  </si>
  <si>
    <t>Visto que a área da saúde está em constante mudança, vejo a necessidade de aprimoramento e atualização das técnicas e teoria que já detenho.</t>
  </si>
  <si>
    <t>Servidores da área da saúde que atuam no Posto Médico/ Setor de saúde do CAVG, como técnicos de enfermagem, médicos e dentistas.</t>
  </si>
  <si>
    <t>A Saúde Publica engloba ações para garantir a todos um acesso de qualidade, dentre eles o atendimento multidisciplinar, oferecendo resolutividade às…</t>
  </si>
  <si>
    <t>Resolutividade e integralidade dos serviços prestados à toda a comunidade acadêmica.</t>
  </si>
  <si>
    <t>Gestão e Apuração da Ética Pública - Avançado | Gestão Estratégica de Pessoas no Setor Público e o Sistema de Carreiras | Introdução ao Orçamento Público | Comunicação Pública e Gestão de Relacionamento com Cidadão | Introdução à Gestão e Apuração da Ética Pública</t>
  </si>
  <si>
    <t>https://suap.enap.gov.br/portaldoaluno/curso/2034/?area=24 | https://www.escolavirtual.gov.br/curso/685 | https://www.escolavirtual.gov.br/curso/116 | https://www.escolavirtual.gov.br/curso/772 | https://www.escolavirtual.gov.br/curso/347</t>
  </si>
  <si>
    <t>Aperfeiçoamento na área de engenharia, possibilitando um melhor desempenho nos processos de ensino, pesquisa e extensão.</t>
  </si>
  <si>
    <t>Professor do Ensino Básico, Técnico e Tecnológico</t>
  </si>
  <si>
    <t>Tema Geral: Engenharia eletrônica e Computação . Recorte do tema: Microeletrônica</t>
  </si>
  <si>
    <t>Garantir um processo de capacitação do corpo docente da instituição.</t>
  </si>
  <si>
    <t>Gestão e Apuração da Ética - Básico | Para Fazer uma Exposição | Inovando na Gestão de Projetos | Desenho Instrucional para Soluções de Capacitações Presenciais | Direito e Novas Tecnologias</t>
  </si>
  <si>
    <t>https://suap.enap.gov.br/portaldoaluno/curso/2032/?area=24 | https://www.escolavirtual.gov.br/curso/241 | https://www.escolavirtual.gov.br/curso/956 | https://www.escolavirtual.gov.br/curso/250 | https://www.escolavirtual.gov.br/curso/323</t>
  </si>
  <si>
    <t>Aperfeiçoamento/atualização das capacidades existentes; Aquisição de novas capacidades em virtude do surgimento de novas demandas, tecnologias e leis</t>
  </si>
  <si>
    <t>Contadora, Técnica em Contabilidade e TAE.</t>
  </si>
  <si>
    <t>Contabilidade Pública em geral, abrangendo áreas como: financeira, orçamentária e patrimonial. Gestão e fiscalização de contratos; Sistemas;</t>
  </si>
  <si>
    <t>Execução de atividades de maneira mais rápida e confiável.</t>
  </si>
  <si>
    <t>Aprimoramento através da realização de doutorado</t>
  </si>
  <si>
    <t>Ensino, pesquisa e extensão - desenvolvimento de tecnologia</t>
  </si>
  <si>
    <t>Gamificação, Simuladores, Capacitações e Realidade Virtual e Aumentada</t>
  </si>
  <si>
    <t>O desenvolvimento de ferramentas de simulação e gamificação</t>
  </si>
  <si>
    <t>AE - simulações e jogos</t>
  </si>
  <si>
    <t>Aprimorar questões teóricas e praticas do Serviço Social, Educação, atendimento, legislação</t>
  </si>
  <si>
    <t>Serviço social, assistência estudantil</t>
  </si>
  <si>
    <t>Serviço Social Aplicado</t>
  </si>
  <si>
    <t>Politicas sociais; educação</t>
  </si>
  <si>
    <t>Aprimorar o atendimento e execução das atividades</t>
  </si>
  <si>
    <t>Inovação Social para o Aperfeiçoamento de Políticas Públicas | Elaboração de políticas, programas e projetos para o desenvolvimento humano e sustentável | Uso de Mídias Sociais na Comunicação Institucional | Avaliação de Impacto de Programas e Políticas Sociais | Educação Fiscal - Orçamento e Coesão Social</t>
  </si>
  <si>
    <t>https://www.escolavirtual.gov.br/curso/234 | https://www.escolavirtual.gov.br/curso/722 | https://www.escolavirtual.gov.br/curso/445 | https://www.escolavirtual.gov.br/curso/98 | https://www.escolavirtual.gov.br/curso/184</t>
  </si>
  <si>
    <t>Aprimorar técnicas educacionais, utilização das tecnologias para o ensino de línguas e literatura. Desenvolver conhecimentos para o ensino de línguas.</t>
  </si>
  <si>
    <t>Todo professor deve estar em constante atualização, logo, como docente do Ensino Básico Técnico e Tecnológico  para trabalhar  quero uma renovação em projetos de ensino de línguas e literatura.</t>
  </si>
  <si>
    <t>A utilização de Objetos de Aprendizagem no Ensino de Línguas, binacional, e na literatura</t>
  </si>
  <si>
    <t>Aplicação de novas metodologias, atualização de conteúdos e formas de ensinar línguas e literatura.</t>
  </si>
  <si>
    <t>Atualização e capacitação sobre demandas que se apresentam ao Assistente Social. Bem como capacitação em nível de pós graduação Doutorado.</t>
  </si>
  <si>
    <t>Assistente Social; Assistência Estudantil</t>
  </si>
  <si>
    <t>Política Pública, Politicas Sociais, Serviço Social, Educação</t>
  </si>
  <si>
    <t>Qualificação nos atendimentos prestados</t>
  </si>
  <si>
    <t>Atualização nos temas Gestão, Empreendedorismo e Inovação, a fim de manter os temas de aulas e projetos dentro do mercado e dos assuntos em pauta.</t>
  </si>
  <si>
    <t>Docentes da área de Gestão e Negócios, área de conhecimento que necessita de atualização constante.</t>
  </si>
  <si>
    <t>Gestão, Empreendedorismo e Inovação</t>
  </si>
  <si>
    <t>Ampliação dos conhecimentos nas áreas de Gestão, Empreendedorismo e Inovação para aplicação de novas ferramentas e temas em sala de aula e projetos.</t>
  </si>
  <si>
    <t>Maior diversificação dos temas e ferramentas em sala de aula.</t>
  </si>
  <si>
    <t>Aumentar o conhecimento em sistemas, leis, portarias, decretos e assuntos relacionados a processos licitatórios e contratos administrativos.</t>
  </si>
  <si>
    <t>Servidores que atuam nas etapas de processo licitatório (Equipe de Planejamento, Licitação e Contratação)</t>
  </si>
  <si>
    <t>Processos Licitatórios e Contração</t>
  </si>
  <si>
    <t>Aumentar a eficiência e agilidade nos processos licitatórios e de contração, como também diminuir as duvidas inerentes ao tema.</t>
  </si>
  <si>
    <t>Noções Introdutórias de Licitação e Contratos Administrativos | Praticando a Lei de Improbidade Administrativa | Provas no Processo Administrativo Disciplinar | Praticando a Aplicação de Penalidades nos Contratos Administrativos</t>
  </si>
  <si>
    <t>https://www.escolavirtual.gov.br/curso/136 | Curso ainda em fase de avaliação | https://www.escolavirtual.gov.br/curso/84 | Curso ainda em fase de avaliação</t>
  </si>
  <si>
    <t>Capacidades que envolvem tecnologias emergentes, utilizadas no contexto atual da tecnologia da informação, que podem ser utilizadas em aula.</t>
  </si>
  <si>
    <t>Congressos, seminários e eventos similares de discussão de aspectos técnicos da tecnologia da informação.</t>
  </si>
  <si>
    <t>Aperfeiçoamento docente sobre as tecnologias atuais utilizadas no âmbito da TI</t>
  </si>
  <si>
    <t>Segurança da Informação no contexto da transformação digital | Fundamentos de Segurança da Informação na Transformação Digital | Gestão da Informação e Documentação - Conceitos Básicos em Gestão Documental | Governança de TIC no contexto da transformação digital | Análise de dados: uma leitura crítica das informações</t>
  </si>
  <si>
    <t>https://www.escolavirtual.gov.br/curso/378 | https://www.escolavirtual.gov.br/curso/916 | https://www.escolavirtual.gov.br/curso/73 | https://www.escolavirtual.gov.br/curso/379 | https://www.escolavirtual.gov.br/curso/764</t>
  </si>
  <si>
    <t>Curso de capacitação na área de gerenciamento de estoque e logistica</t>
  </si>
  <si>
    <t>Os tecnicos administrativos</t>
  </si>
  <si>
    <t>Gerenciamento de estoque</t>
  </si>
  <si>
    <t>Econimicidade e agilidade nos processos</t>
  </si>
  <si>
    <t>Desenvolver mecanismos, controles e procedimentos de forma a mitigar as dúvidas e dificuldades envolvidas na gestão de contratos administrativos.</t>
  </si>
  <si>
    <t>Servidores que atuam na área de gestão de contratos do campus Santana do Livramento.</t>
  </si>
  <si>
    <t>Gestão de Contratos Administrativos</t>
  </si>
  <si>
    <t>Encontrar formas inovadoras para reduzir as dificuldades de conhecimento e falta de servidores na área de gestão de contratos do Campus Santana do Livramento e IFSul como um todo.</t>
  </si>
  <si>
    <t>Plano Diretor de Logística Sustentável: metodologia de construção, implementação e monitoramento | Estratégias de Logística na Administração Pública | Controles na Administração Pública | Fundamentos da Gestão da Logística Pública | Praticando a Aplicação de Penalidades nos Contratos Administrativos</t>
  </si>
  <si>
    <t>https://www.escolavirtual.gov.br/curso/868 | https://www.escolavirtual.gov.br/curso/435 | https://www.escolavirtual.gov.br/curso/278 | https://www.escolavirtual.gov.br/curso/437 | Curso ainda em fase de avaliação</t>
  </si>
  <si>
    <t>Desenvolver rotinas e procedimentos para a gestão da frota,  evitando desperdícios.</t>
  </si>
  <si>
    <t>Servidores técnicos administrativos do Departamento de Administração e Planejamento</t>
  </si>
  <si>
    <t>Gestão de Frotas no Setor Público</t>
  </si>
  <si>
    <t>Elaborar o Estudo Técnico Preliminar e o Termo de Referência para compras e serviços de acordo com a nova lei de licitações</t>
  </si>
  <si>
    <t>Servidores do Departamento de Administração e Planejamento</t>
  </si>
  <si>
    <t>Como elaborar o Estudo Técnico Preliminar e o Termo de Referência para Compras e Serviços de acordo com a nova lei de licitações - Lei nº 14.133/2021</t>
  </si>
  <si>
    <t>Saber elaborar o Estudo Técnico Preliminar e o Termo de Referência para compras e serviços de acordo com a nova lei de licitações</t>
  </si>
  <si>
    <t>Maior eficiência e eficácia do serviço.</t>
  </si>
  <si>
    <t>Elaboração de termos de referência para contratação de bens e serviços na Nova Lei de Licitações | Formação de Pregoeiros - Prática  | Nova Lei de Licitações: Sanções ao fornecedor | Nova Lei de Licitações e Contratos: aspectos gerais e pontos de atenção</t>
  </si>
  <si>
    <t>https://www.escolavirtual.gov.br/curso/941 | https://suap.enap.gov.br/portaldoaluno/curso/1669/?area=14 | https://www.escolavirtual.gov.br/curso/441 | https://www.escolavirtual.gov.br/curso/887</t>
  </si>
  <si>
    <t>Existe a necessidade em atualização de operacionalização de novas ferramentas e legislações disponibilizadas pelo do Governo Federal.</t>
  </si>
  <si>
    <t>O servidor é permanente, assistente em administração nível D no Campus Santana do Livramento, atua no setor de compras e licitações.Está como Coordenador deste setor.Formado em História Licenciatura, passou a cursar o Programa de Pós Graduação ProfEPT em Março de 2024</t>
  </si>
  <si>
    <t>Função Pública</t>
  </si>
  <si>
    <t>Habilidades referentes a Compras e contratações públicas</t>
  </si>
  <si>
    <t>Melhor condução dos processos licitatórios.</t>
  </si>
  <si>
    <t>Formação continuada em nível de mestrado, desenvolver atividades de ensino, gestão e pesquisa relacionadas à EPT. Produtos educacionais e materiais</t>
  </si>
  <si>
    <t>TAE - ASSISTENTE EM ADMONISTRAÇÃO - DEAP</t>
  </si>
  <si>
    <t>EDUCAÇÃO PROFISSIONAL E TECNOLÓGICA</t>
  </si>
  <si>
    <t>CT - Diversidade e inclusão: Capacidade de reconhecer e valorizar a diversidade de características, identidades, vivências e perspectivas de pessoas e</t>
  </si>
  <si>
    <t>desenvolvimento atividades de ensino, gestão e pesquisa relacionadas à EPT,  elaboração de produtos educacionais e materiais técnico-científicos com vistas à melhoria do ensino e à inovação tecnológica;</t>
  </si>
  <si>
    <t>Formação/atualização de pregoeiros e equipe de apoio de acordo com a nova lei de licitações</t>
  </si>
  <si>
    <t>Servidores do departamento de administração e planejamento do câmpus Santana do Livramento</t>
  </si>
  <si>
    <t>CAPACITAÇÃO E ATUALIZAÇÃO DE PREGOEIROS E EQUIPE DE APOIO NO SISTEMA COMPRASNET SEGUNDO A NOVA LEI DE LICITAÇÕES E CONTRATOS</t>
  </si>
  <si>
    <t>Desenvolvimento das habilidades e competências dos servidores.</t>
  </si>
  <si>
    <t>Estratégias de Logística na Administração Pública | Fundamentos da Gestão da Logística Pública | Plano Diretor de Logística Sustentável: metodologia de construção, implementação e monitoramento | Certificação Avançada em Desenvolvimento de Gerentes de Logística Pública | Elaboração de Plano de Logística Sustentável</t>
  </si>
  <si>
    <t>https://www.escolavirtual.gov.br/curso/435 | https://www.escolavirtual.gov.br/curso/437 | https://www.escolavirtual.gov.br/curso/868 | https://suap.enap.gov.br/portaldoaluno/curso/1732/ | https://www.escolavirtual.gov.br/curso/361</t>
  </si>
  <si>
    <t>Gestão de Materiais</t>
  </si>
  <si>
    <t>Gestão de Materiais: gestão de estoques, compras, gestão de almoxarifados e gestão patrimonial.</t>
  </si>
  <si>
    <t>Servidor com maior habilidade para a Gestão de Materiais: gestão de estoques, compras, gestão de almoxarifados e gestão patrimonial.</t>
  </si>
  <si>
    <t>Melhor gestão de estoques, compras, gestão de almoxarifados e gestão patrimonial.</t>
  </si>
  <si>
    <t>Fundamentos da Gestão da Logística Pública | Uso de dados para a gestão do transporte público coletivo | Gestão de projetos | Gestão Estratégica de Pessoas no Setor Público e o Sistema de Carreiras | Estruturas de Gestão Pública</t>
  </si>
  <si>
    <t>https://www.escolavirtual.gov.br/curso/437 | https://www.escolavirtual.gov.br/curso/937 | https://www.escolavirtual.gov.br/curso/787 | https://www.escolavirtual.gov.br/curso/685 | https://www.escolavirtual.gov.br/curso/281</t>
  </si>
  <si>
    <t>Gestão de Riscos nas Contratações Pública</t>
  </si>
  <si>
    <t>Gestão de Riscos nas Contratações Pública: identificar, analisar e minimizar os riscos nas contratações.</t>
  </si>
  <si>
    <t>Servidores capazes de identificar, analisar e minimizar os riscos nas contratações.</t>
  </si>
  <si>
    <t>Gestão de Riscos nas Contratações Públicas | Ética em Contratações Públicas | Estruturas de Gestão Pública</t>
  </si>
  <si>
    <t>https://suap.enap.gov.br/portaldoaluno/curso/2072/?area=7 | https://suap.enap.gov.br/portaldoaluno/curso/2040/?area=14 | https://www.escolavirtual.gov.br/curso/281</t>
  </si>
  <si>
    <t>Maior conhecimento e crescimento  profissional e desenvolvimento de um produto educacional</t>
  </si>
  <si>
    <t>servidores públicos técnicos ou docentes que não possuam mestrado e queiram realizar esse o curso de pós graduação stricto sensu.</t>
  </si>
  <si>
    <t>Desenvolvimento de saberes e atividades nos espaços formais da Instituição.</t>
  </si>
  <si>
    <t>UM MELHOR DESENVOLVIMENTO DAS ATIVIDADES EXERCIDAS NA INSTITUIÇÃO</t>
  </si>
  <si>
    <t>Melhorar a condução de Licitações presenciais. Atualização operacional nos sistemas do Governo Federal. Capacitação em licitações e compras.</t>
  </si>
  <si>
    <t>Atua no setor de compras e licitações.</t>
  </si>
  <si>
    <t>Compras e Licitações</t>
  </si>
  <si>
    <t>Mais clareza e segurança em tomadas de decisão e buscas por soluções.</t>
  </si>
  <si>
    <t>Tornar os processos de compras mais céleres. Diminuir possíveis falhas na instrução e condução de processos.</t>
  </si>
  <si>
    <t>Noções Introdutórias de Licitação e Contratos Administrativos | Nova Lei de Licitações: Sanções ao fornecedor | Nova Lei de Licitações: planejamento e governança | Nova Lei de Licitações e Contratos: aspectos gerais e pontos de atenção | Licitação por concorrência, concurso, leilão e diálogo competitivo</t>
  </si>
  <si>
    <t>https://www.escolavirtual.gov.br/curso/136 | https://www.escolavirtual.gov.br/curso/441 | https://www.escolavirtual.gov.br/curso/443 | https://www.escolavirtual.gov.br/curso/887 | https://www.escolavirtual.gov.br/curso/925</t>
  </si>
  <si>
    <t>Melhorar os saberes e a atuação docente</t>
  </si>
  <si>
    <t>1-Como agente público devemos estar em constante atualização, então como Docente do Ensino Básico Técnico e Tecnológico e para poder trabalhar em projetos de ensino,  extensão e pesquisa buscamos aprimoramento de sabres para renovar as práticas educacionais na área de atuação em arte.</t>
  </si>
  <si>
    <t>Artes Plásticas</t>
  </si>
  <si>
    <t>Arte Contemporânea e educação</t>
  </si>
  <si>
    <t>Criatividade: solução de problemas, comunicação e compartilhamento.</t>
  </si>
  <si>
    <t>Melhoria no desempenho docente ( ensino)</t>
  </si>
  <si>
    <t>Gestão de Projetos Educacionais | Inovações em Tecnologia Educacional | Design Thinking Aplicado à Educação | Gerenciamento de Projetos na Prática | Educação em Direitos Humanos</t>
  </si>
  <si>
    <t>https://www.escolavirtual.gov.br/curso/415 | https://www.escolavirtual.gov.br/curso/511 | https://www.escolavirtual.gov.br/curso/448 | https://www.escolavirtual.gov.br/curso/680 | https://www.escolavirtual.gov.br/curso/129</t>
  </si>
  <si>
    <t>O professor, ao participar de capacitação (cursos, apresentação de trabalhos, etc), compartilha, ensina e aprende na área de formação dos cursos.</t>
  </si>
  <si>
    <t>Professores que trabalham de forma interdisciplinar no ensino, na pesquisa ou na extensão</t>
  </si>
  <si>
    <t>estudo interdiscplinar em STEAM + computação</t>
  </si>
  <si>
    <t>Melhoria nos processos de ensino e de aprendizagem na EPT.</t>
  </si>
  <si>
    <t>Planejar, definir processos, ferramentas de controle, conhecimentos básicos de legislação trabalhista e tributária, habilidades com planilhas.</t>
  </si>
  <si>
    <t>Servidores ocupantes de setores administrativos</t>
  </si>
  <si>
    <t>Ter plano de ação, através de um conjunto de etapas, que se repetem regularmente,  para a realização das tarefas com objetivo de atingir um resultado.</t>
  </si>
  <si>
    <t>Eficiência, eficácia e efetividade.</t>
  </si>
  <si>
    <t>Quanto a Pós graduação, a necessidade em desenvolver um produto educacional relevante e aplicável para melhoria do Campus Santana do Livramento.</t>
  </si>
  <si>
    <t>Desenvolver um produto educacional contribuindo para o melhoramento do Campus Santana do Livramento.</t>
  </si>
  <si>
    <t>Melhoria e desenvolvimento ligados ás atividades educativas do Campus Santana do Livramento.</t>
  </si>
  <si>
    <t>sim</t>
  </si>
  <si>
    <t>Trabalhar na área de setor de pessoal e contratos administrativos</t>
  </si>
  <si>
    <t>Atuação da administração pública na área de contratos administrativos, gestão de pessoas</t>
  </si>
  <si>
    <t>melhor desempenho das atividades</t>
  </si>
  <si>
    <t>Controles na Administração Pública | Gestão Integrada na Administração Pública | Administração Pública e Contexto Institucional Contemporâneo | Estatística para Análise de Dados na Administração Pública</t>
  </si>
  <si>
    <t>https://www.escolavirtual.gov.br/curso/278 | https://suap.enap.gov.br/portaldoaluno/curso/1794/?area=8 | https://www.escolavirtual.gov.br/curso/422 | https://www.escolavirtual.gov.br/curso/930</t>
  </si>
  <si>
    <t>Apoiar ao principal objetivo da REDE IF atenção às demandas da comunidade pela pesquisa e extensão. Bem como a verticalização do câmpus.</t>
  </si>
  <si>
    <t>Apoio especializados às demandas de inovação, pesquisa e extensão.</t>
  </si>
  <si>
    <t>Design social e patrimônio cultural paraatenção à vulnerabilidades de comunidades por tecnologia social</t>
  </si>
  <si>
    <t>Identificação de necessidades, apoio à pesquisa e à extensão, novos projetos de atenção ao território.</t>
  </si>
  <si>
    <t>Aprimoramento do conhecimento historiográfico</t>
  </si>
  <si>
    <t>Docente / Pesquisador</t>
  </si>
  <si>
    <t>História do Brasil Colônia; História do Brasil Império e História Brasil República.</t>
  </si>
  <si>
    <t>Pesquisa; Aulas; Consolidação do Ensino Médio Integrado; da Licenciatura em História e da Pós-Graduação em Educação.</t>
  </si>
  <si>
    <t>As atividades relacionadas ao ensino precisam de atualização constante e reflexão constante sobre as práticas realizadas.</t>
  </si>
  <si>
    <t>Docentes e Taes do ensino</t>
  </si>
  <si>
    <t>Aprimorar ou desenvolver novos saberes, processos ou ferramentas relacionadas ao meu trabalho.</t>
  </si>
  <si>
    <t>Melhoria no processo de docência e/ou atendimento no departamento de ensino.</t>
  </si>
  <si>
    <t>Desenvolvimento de Objetos e Atividades de Aprendizagem | Gestão de Projetos Educacionais | Gerenciamento de Projetos na Prática | Inovações em Tecnologia Educacional | Atividade Correcional - Visão Geral</t>
  </si>
  <si>
    <t>https://www.escolavirtual.gov.br/curso/446 | https://www.escolavirtual.gov.br/curso/415 | https://www.escolavirtual.gov.br/curso/680 | https://www.escolavirtual.gov.br/curso/511 | https://www.escolavirtual.gov.br/curso/238</t>
  </si>
  <si>
    <t>Compreender o contexto educacional em que está inserido e o conceito de formação integrada para poder ajudar nas demandas da Instituição</t>
  </si>
  <si>
    <t>TAE - Técnico em eletromecânica</t>
  </si>
  <si>
    <t>Mestrado na área da Educação</t>
  </si>
  <si>
    <t>Melhoria no atendimento externo e interno</t>
  </si>
  <si>
    <t>Gestão de Projetos Educacionais | Inovações em Tecnologia Educacional | Praticando a elaboração de indicadores de desempenho institucional | Educação em Direitos Humanos | Educação Fiscal - Orçamento e Coesão Social</t>
  </si>
  <si>
    <t>https://www.escolavirtual.gov.br/curso/415 | https://www.escolavirtual.gov.br/curso/511 | https://suap.enap.gov.br/portaldoaluno/curso/2051/?area=9 | https://www.escolavirtual.gov.br/curso/129 | https://www.escolavirtual.gov.br/curso/184</t>
  </si>
  <si>
    <t>Conhecer o "Tesouro Gerencial", estudar os conceitos relacionados ao Orçamento público e à Gestão Orçamentária e Financeira para a assertiva execução.</t>
  </si>
  <si>
    <t>Servidores que trabalham com a gestão e execução de recursos orçamentários</t>
  </si>
  <si>
    <t>Tesouro Gerencial, Orçamento público e Gestão Orçamentária e Financeira</t>
  </si>
  <si>
    <t>Ser capaz de planejar e executar de forma assertiva e controlada o orçamento da unidade.</t>
  </si>
  <si>
    <t>Gestão do Conhecimento no Setor Público | Praticando a Gestão do Conhecimento no Setor Público | Atuação Gerencial das Ouvidorias para Melhoria da Gestão Pública | Estruturas de Gestão Pública | Gestão e Apuração da Ética Pública - Avançado</t>
  </si>
  <si>
    <t>https://www.escolavirtual.gov.br/curso/414 | https://suap.enap.gov.br/portaldoaluno/curso/2061/?area=22 | https://www.escolavirtual.gov.br/curso/512 | https://www.escolavirtual.gov.br/curso/281 | https://suap.enap.gov.br/portaldoaluno/curso/2034/?area=24</t>
  </si>
  <si>
    <t>Conhecer o conceito de comunicação não violenta, e estudar formas de mediação e resolução de conflitos</t>
  </si>
  <si>
    <t>Todos os servidores desta unidade.</t>
  </si>
  <si>
    <t>Comunicação não violenta e resolução de conflitos</t>
  </si>
  <si>
    <t>Ser capaz de aplicar a comunicação não violenta, e apoiar o desenvolvimento de colegas em suas relações de trabalho, através da mediação e resolução de conflitos</t>
  </si>
  <si>
    <t>Comunicação não violenta | Comunicação Não-Violenta: bases e aplicações na era do trabalho remoto | Gestão de Conflitos e Negociação | Comunicação e redes sociais | Uso de Mídias Sociais na Comunicação Institucional</t>
  </si>
  <si>
    <t>https://www.escolavirtual.gov.br/curso/463 | https://suap.enap.gov.br/portaldoaluno/curso/1181/ | https://www.escolavirtual.gov.br/curso/372 | https://suap.enap.gov.br/portaldoaluno/curso/1991/?area=3 | https://www.escolavirtual.gov.br/curso/445</t>
  </si>
  <si>
    <t>Conhecer os aspectos gerais e pontos de atenção, procedimentos, atualizações e mudanças oriundas da Nova Lei de Compras (14.133/2021)</t>
  </si>
  <si>
    <t>Servidores que trabalham com planejamento, execução e gestão de compras públicas</t>
  </si>
  <si>
    <t>Nova Lei de Compras (14.133/2021)</t>
  </si>
  <si>
    <t>Planejamento, execução e gestão de novos processos de compras com a aplicação da Nova Lei de Compras (14.133/2021).</t>
  </si>
  <si>
    <t>Fundamentos da Gestão da Logística Pública | Estratégias de Logística na Administração Pública | Plano Diretor de Logística Sustentável: metodologia de construção, implementação e monitoramento | Elaboração de Plano de Logística Sustentável | Gestão Estratégica de Pessoas no Setor Público e o Sistema de Carreiras</t>
  </si>
  <si>
    <t>https://www.escolavirtual.gov.br/curso/437 | https://www.escolavirtual.gov.br/curso/435 | https://www.escolavirtual.gov.br/curso/868 | https://www.escolavirtual.gov.br/curso/361 | https://www.escolavirtual.gov.br/curso/685</t>
  </si>
  <si>
    <t>Conhecimento historiográfico sobre História da América</t>
  </si>
  <si>
    <t>Docente / Pesquisador / Tae</t>
  </si>
  <si>
    <t>História da América Colonial e Contemporânea; História Indígena</t>
  </si>
  <si>
    <t>Aprimoramento historiográfico para o ensino de História no Ensino Médio Integrado, Licenciatura em História e Pós-Graduação em Educação</t>
  </si>
  <si>
    <t>Pesquisa e debate historiográfico</t>
  </si>
  <si>
    <t>Conhecimentos sobre Educação inclusiva; atendimento à alunos com necessidades especiais.</t>
  </si>
  <si>
    <t>bibliotecária e auxiliares de biblioteca</t>
  </si>
  <si>
    <t>Formas de atendimento às pessoas com necessidades especiais.</t>
  </si>
  <si>
    <t>Eficiência no atendimento das necessidades dos usuários e cidadãos.</t>
  </si>
  <si>
    <t>Desenvolver autoconhecimento e autogestão psicoemocional para diminuir conflitos interpessoais e promover um melhor ambiente educacional e de trabalho</t>
  </si>
  <si>
    <t>Docentes, técnicos-administrativos e gestão</t>
  </si>
  <si>
    <t>Autogestão e resolução de conflitos</t>
  </si>
  <si>
    <t>Diminuição de conflitos interpessoais, melhora na comunicação, promoção de um melhor ambiente educacional e de trabalho.</t>
  </si>
  <si>
    <t>ACE - programas de coaching e mentoring</t>
  </si>
  <si>
    <t>Gerenciar contratos e licitações, além de conhecer a estrutura da organização pública.</t>
  </si>
  <si>
    <t>Todos os servidores que recebem por função gratificadas ou de direção.</t>
  </si>
  <si>
    <t>Realizar processos através dos princípios da administração pública.</t>
  </si>
  <si>
    <t>Gestão de Riscos nas Contratações Públicas | Estruturas de Gestão Pública | Gestão Integrada na Administração Pública</t>
  </si>
  <si>
    <t>https://suap.enap.gov.br/portaldoaluno/curso/2072/?area=7 | https://www.escolavirtual.gov.br/curso/281 | https://suap.enap.gov.br/portaldoaluno/curso/1794/?area=8</t>
  </si>
  <si>
    <t>Libras</t>
  </si>
  <si>
    <t>Todos os servidores públicos da instituição</t>
  </si>
  <si>
    <t>Ser capaz de atender o público que se comunica usando LIBRAS.</t>
  </si>
  <si>
    <t>Introdução à Libras | Praticando a Gestão do Conhecimento no Setor Público | Gestão do Conhecimento no Setor Público | Estruturas de Gestão Pública | Nova Lei de Licitações: Gestão Contratual</t>
  </si>
  <si>
    <t>https://www.escolavirtual.gov.br/curso/11 | https://suap.enap.gov.br/portaldoaluno/curso/2061/?area=22 | https://www.escolavirtual.gov.br/curso/414 | https://www.escolavirtual.gov.br/curso/281 | https://www.escolavirtual.gov.br/curso/440</t>
  </si>
  <si>
    <t>Me preparar para a realização de um pré-atendimento emergencial em caso de uma ocorrência simples no ambiente educacional.</t>
  </si>
  <si>
    <t>TAEs e docentes</t>
  </si>
  <si>
    <t>Anatomia</t>
  </si>
  <si>
    <t>Primeiros Socorros no Ambiente Escolar</t>
  </si>
  <si>
    <t>Inovações em Tecnologia Educacional | Gestão de Projetos Educacionais | Educação em Direitos Humanos | O papel da área de Gestão de Pessoas na gestão da mudança organizacional | Gestão e Apuração da Ética - Básico</t>
  </si>
  <si>
    <t>https://www.escolavirtual.gov.br/curso/511 | https://www.escolavirtual.gov.br/curso/415 | https://www.escolavirtual.gov.br/curso/129 | https://suap.enap.gov.br/portaldoaluno/curso/2014/?area=7 | https://suap.enap.gov.br/portaldoaluno/curso/2032/?area=24</t>
  </si>
  <si>
    <t>melhorar a qualidade de vida do empregado dentro do ambiente laboral e proteger sua integridade física</t>
  </si>
  <si>
    <t>Saúde e Segurança no Trabalho</t>
  </si>
  <si>
    <t>Qualidade de vida no trabalho | Habilidades de Gestão de Pessoas | Habilidades de comunicação interpessoal no ambiente de trabalho | Ambiente e Condições para o Desenvolvimento Produtivo Local | Para que serve a análise ergonômica do trabalho</t>
  </si>
  <si>
    <t>Enap | Enap | Enap | EVG | EVG</t>
  </si>
  <si>
    <t>https://suap.enap.gov.br/portaldoaluno/curso/2019/?area=7 | https://suap.enap.gov.br/portaldoaluno/curso/2023/?area=7 | https://suap.enap.gov.br/portaldoaluno/curso/2049/?area=3 | https://www.escolavirtual.gov.br/curso/485 | https://www.escolavirtual.gov.br/curso/716</t>
  </si>
  <si>
    <t>Ofertar um conhecimento historiográfico atualizado no ensino médio integrado, na Licenciatura em História e na Pós-Graduação em Educação.</t>
  </si>
  <si>
    <t>Atuar no aperfeiçoamento do conhecimento historiográfico</t>
  </si>
  <si>
    <t>História Moderna e Contemporânea</t>
  </si>
  <si>
    <t>Ensino de História; História Moderna; História Contemporânea e História da África Moderna e Contemporânea.</t>
  </si>
  <si>
    <t>Aperfeiçoamento historiográfico</t>
  </si>
  <si>
    <t>Construção do conhecimento historiográfico atualizado na área de História</t>
  </si>
  <si>
    <t>Ter acesso a bibliografias e cursos na língua inglesa.</t>
  </si>
  <si>
    <t>Professores que buscam iniciar pesquisa</t>
  </si>
  <si>
    <t>ESG, Gestão Ambietal e Mudanças Climáticas</t>
  </si>
  <si>
    <t>Aplicação em projetos de pesquisa, novos cursos e capacitações</t>
  </si>
  <si>
    <t>Acessibilidade Arquitetônica</t>
  </si>
  <si>
    <t>Engenheiro</t>
  </si>
  <si>
    <t>NBR 9050 e NBR 16537</t>
  </si>
  <si>
    <t>Adequação a NBR</t>
  </si>
  <si>
    <t>Elaboração de termos de referência para contratação de bens e serviços na Nova Lei de Licitações | Acessibilidade em espaços edificados de uso público | Acessibilidade em espaços de uso público no Brasil | Decreto nº 10.139/2019 Revisão e Consolidação de Atos Normativos Infralegais | Cadastro de informações sobre serviços no Portal Gov.br</t>
  </si>
  <si>
    <t>https://www.escolavirtual.gov.br/curso/941 | https://www.escolavirtual.gov.br/curso/274 | https://www.escolavirtual.gov.br/curso/275 | https://www.escolavirtual.gov.br/curso/328 | https://www.escolavirtual.gov.br/curso/509</t>
  </si>
  <si>
    <t>Adequação a legislação quanto ao uso de BIM</t>
  </si>
  <si>
    <t>TAE - Engenheira</t>
  </si>
  <si>
    <t>Uso de softwares</t>
  </si>
  <si>
    <t>Adequação a legislação</t>
  </si>
  <si>
    <t>Elaboração Legislativa no Executivo: Legística, Governança e Avaliação | Elaboração de termos de referência para contratação de bens e serviços na Nova Lei de Licitações | Nova Lei de Licitações e Contratos: aspectos gerais e pontos de atenção | Decreto nº 10.139/2019 Revisão e Consolidação de Atos Normativos Infralegais | Lei de Liberdade Econômica e o Licenciamento 4.0</t>
  </si>
  <si>
    <t>https://www.escolavirtual.gov.br/curso/360 | https://www.escolavirtual.gov.br/curso/941 | https://www.escolavirtual.gov.br/curso/887 | https://www.escolavirtual.gov.br/curso/328 | https://www.escolavirtual.gov.br/curso/330</t>
  </si>
  <si>
    <t>Adquirir conhecimentos no âmbito educacional</t>
  </si>
  <si>
    <t>Mestrado e Doutorado</t>
  </si>
  <si>
    <t>Crescimento pessoal e profissional</t>
  </si>
  <si>
    <t>Gestão de Projetos Educacionais | Educação em Direitos Humanos | Fundamentos e Metodologia da Educação Corporativa | Inovações em Tecnologia Educacional | Educação Fiscal - Orçamento e Coesão Social</t>
  </si>
  <si>
    <t>https://www.escolavirtual.gov.br/curso/415 | https://www.escolavirtual.gov.br/curso/129 | https://www.escolavirtual.gov.br/curso/271 | https://www.escolavirtual.gov.br/curso/511 | https://www.escolavirtual.gov.br/curso/184</t>
  </si>
  <si>
    <t>Adquirir novos conhecimentos em relação à Comunicação Institucional, englobando as áreas de Jornalismo, Design e Marketing.</t>
  </si>
  <si>
    <t>Servidor da Coordenadoria de Comunicação Social (CCS)</t>
  </si>
  <si>
    <t>Aperfeiçoamento do trabalho já desenvolvido e ampliação das capacidades, possibilitando inovação e atualização nos processos de comunicação interna e externa do Câmpus Sapucaia do Sul.</t>
  </si>
  <si>
    <t>Ampliar os conhecimentos e habilidades na área de educação em Direitos Humanos; Gênero e Etnia.</t>
  </si>
  <si>
    <t>Serviço Social</t>
  </si>
  <si>
    <t>Direitos Humanos</t>
  </si>
  <si>
    <t>Dar resposta às demandas apresentadas pela comunidade académica</t>
  </si>
  <si>
    <t>Analisar e montar corretamente uma planilha de custos e formação de preços nos Contratos de mão-de-obra terceirizada. Análise da nova Lei Licitações.</t>
  </si>
  <si>
    <t>Agentes que atuam na gestão e fiscalização de contratos administrativos, pregoeiros e membros de comissões e de equipes de apoio de licitações.</t>
  </si>
  <si>
    <t>Adm pública, licitações, gestão de contratos, análise de planilhas de custos.</t>
  </si>
  <si>
    <t>Melhorias no dimensionamento dos recursos públicos. A prestação de serviços terceirizados de qualidade.</t>
  </si>
  <si>
    <t>Nova Lei de Licitações e Contratos: aspectos gerais e pontos de atenção | Nova Lei de Licitações: modalidade e seleção de fornecedores | Nova Lei de Licitações: Gestão Contratual | Nova Lei de Licitações: Sanções ao fornecedor | Análise Ex Ante de Políticas Públicas</t>
  </si>
  <si>
    <t>https://www.escolavirtual.gov.br/curso/887 | https://www.escolavirtual.gov.br/curso/439 | https://www.escolavirtual.gov.br/curso/440 | https://www.escolavirtual.gov.br/curso/441 | https://www.escolavirtual.gov.br/curso/142</t>
  </si>
  <si>
    <t>Aperfeiçoamento contínuo dos processos e melhoria contínua da produtividade.</t>
  </si>
  <si>
    <t>Servidor da Coordenadoria de Registros Acadêmicos</t>
  </si>
  <si>
    <t>Produtividade</t>
  </si>
  <si>
    <t>Melhoria contínua dos processos.</t>
  </si>
  <si>
    <t>Termos de Fomento e de Colaboração: Execução | Comunicações Processuais | Praticando Análise e Melhoria de Processos | Gestão do Tempo e Produtividade</t>
  </si>
  <si>
    <t>https://www.escolavirtual.gov.br/curso/922 | https://www.escolavirtual.gov.br/curso/820 | https://suap.enap.gov.br/portaldoaluno/curso/2071/?area=9 | https://www.escolavirtual.gov.br/curso/468</t>
  </si>
  <si>
    <t>Aprender e desenvolver técnicas de conservação e reparo de acervo físico, para fins de manutenção do acervo existente.</t>
  </si>
  <si>
    <t>Bibliotecários, Auxiliares de Biblioteca</t>
  </si>
  <si>
    <t>Conservação e restauro</t>
  </si>
  <si>
    <t>Melhorias nas técnicas de conservação do acervo, rico patrimônio da instituição; melhorias nas técnicas de reparo de obras que, de outra forma, teriam seu uso prejudicado e precisariam ser descartadas.</t>
  </si>
  <si>
    <t>Aprender sobre novas regras vigentes nas legislações e atualização de conhecimentos para cada tipo de licitação e peculiaridades na gestão contratual.</t>
  </si>
  <si>
    <t>Agentes públicos que trabalham com contratação e fiscalização de contratos. Bem como, estão em equipes de contratação com realização de editais para licitação.</t>
  </si>
  <si>
    <t>Como o tema atua nas contratações.</t>
  </si>
  <si>
    <t>eficácia e eficiência na gestão de riscos e gestão contratual.</t>
  </si>
  <si>
    <t>Nova Lei de Licitações e Contratos: aspectos gerais e pontos de atenção | Gestão de Riscos nas Contratações Públicas | Elaboração Legislativa no Executivo: Legística, Governança e Avaliação | Nova Lei de Licitações: planejamento e governança</t>
  </si>
  <si>
    <t>https://www.escolavirtual.gov.br/curso/887 | https://suap.enap.gov.br/portaldoaluno/curso/2072/?area=7 | https://www.escolavirtual.gov.br/curso/360 | https://www.escolavirtual.gov.br/curso/443</t>
  </si>
  <si>
    <t>Aprimoramento de língua estrangeira.</t>
  </si>
  <si>
    <t>Docente e Pesquisador.</t>
  </si>
  <si>
    <t>Inglês e Alemão.</t>
  </si>
  <si>
    <t>Maior capacidade de leitura e compreensão; produção e divulgação de conhecimentos advindos de pesquisa; comunicação com outras instituições e pessoas.</t>
  </si>
  <si>
    <t>Produção e divulgação de conhecimentos advindos de pesquisas na instituição; comunicação com outras instituições e pessoas,</t>
  </si>
  <si>
    <t>Aprimorar a qualidade do ensino de arte no IFSul</t>
  </si>
  <si>
    <t>Docente de Arte</t>
  </si>
  <si>
    <t>Docência em Artes Visuais</t>
  </si>
  <si>
    <t>Qualificação das aulas ofertadas pela docente na disciplina de Arte, com novas técnicas, metodologias, recursos e meios de criação.</t>
  </si>
  <si>
    <t>As aulas de Arte poderão ser qualificadas, fazendo com que os estudantes tenham uma aprendizagem mais efetiva e significativa.</t>
  </si>
  <si>
    <t>Aprimorar conhecimentos sobre a legislação, sistemas e procedimentos necessários para desenvolver as atividades administrativas na instituição.</t>
  </si>
  <si>
    <t>Técnicos Administrativos na área administrativa</t>
  </si>
  <si>
    <t>Contabilidade, Orçamento e Finanças Públicas</t>
  </si>
  <si>
    <t>Atendimento à legislação e qualidade do atendimento da instituição.</t>
  </si>
  <si>
    <t>Gestão Integrada na Administração Pública | Administração Pública e Contexto Institucional Contemporâneo | Sustentabilidade na Administração Pública | Controles na Administração Pública</t>
  </si>
  <si>
    <t>https://suap.enap.gov.br/portaldoaluno/curso/1794/?area=8 | https://www.escolavirtual.gov.br/curso/422 | https://www.escolavirtual.gov.br/curso/254 | https://www.escolavirtual.gov.br/curso/278</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</si>
  <si>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</si>
  <si>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</si>
  <si>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</si>
  <si>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</si>
  <si>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Introdução ao Excel | Papéis de Trabalho em Auditoria Interna Governamental | Para que serve a análise ergonômica do trabalho | Auditoria e Controle Para Estatais | Gestão de Comportamento nas Organizações</t>
  </si>
  <si>
    <t>https://www.escolavirtual.gov.br/curso/459 | https://www.escolavirtual.gov.br/curso/792 | https://www.escolavirtual.gov.br/curso/716 | https://www.escolavirtual.gov.br/curso/302 | https://www.escolavirtual.gov.br/curso/702</t>
  </si>
  <si>
    <t>Aprimorar os conhecimentos gerais sobre processos de compras e licitações, incluíndo capacitação sobre a Lei 14.133.</t>
  </si>
  <si>
    <t>Servidores da COLIC / Coordenação</t>
  </si>
  <si>
    <t>Planejamento, compras, licitações, operacionalizar sistema de compras.</t>
  </si>
  <si>
    <t>Maior entendimento e segurança na realização das atividades do setor, maior precisão nas ações.</t>
  </si>
  <si>
    <t>Nova Lei de Licitações e Contratos: aspectos gerais e pontos de atenção | Nova Lei de Licitações: planejamento e governança | Nova Lei de Licitações: Sanções ao fornecedor | Nova Lei de Licitações: modalidade e seleção de fornecedores | Comissões Processantes</t>
  </si>
  <si>
    <t>https://www.escolavirtual.gov.br/curso/887 | https://www.escolavirtual.gov.br/curso/443 | https://www.escolavirtual.gov.br/curso/441 | https://www.escolavirtual.gov.br/curso/439 | https://www.escolavirtual.gov.br/curso/821</t>
  </si>
  <si>
    <t>Aprimorar os conhecimentos sobre comunicação pública, de forma a privilegiar o interesse público nas práticas comunicacionais</t>
  </si>
  <si>
    <t>Servidores que trabalham na Coordenadoria de Comunicação</t>
  </si>
  <si>
    <t>Emprego da comunicação pública para atender as necessidades e demandas dos cidadãos</t>
  </si>
  <si>
    <t>Qualificação da comunicação entre a organização e seus diferentes públicos, adoção de estratégias de atuação com foco no interesse dos cidadãos</t>
  </si>
  <si>
    <t>Comunicação Pública e Comunicação de Governo | Comunicação Pública e Gestão de Relacionamento com Cidadão | Fundamentos da Integridade Pública: Prevenindo a Corrupção | Administração Pública e Contexto Institucional Contemporâneo | Entendendo a parceria Setor Público e Organizações Sociais</t>
  </si>
  <si>
    <t>https://www.escolavirtual.gov.br/curso/488 | https://www.escolavirtual.gov.br/curso/772 | https://www.escolavirtual.gov.br/curso/370 | https://www.escolavirtual.gov.br/curso/422 | https://suap.enap.gov.br/portaldoaluno/curso/2060/?area=9</t>
  </si>
  <si>
    <t>Aprofundamento sobre temas relacionados a disciplinas (principalmente temas com novas legislações e pesquisas).</t>
  </si>
  <si>
    <t>Docentes de áreas técnicas do Curso Técnico em Eventos</t>
  </si>
  <si>
    <t>Relações Públicas e Propaganda</t>
  </si>
  <si>
    <t>Políticas culturais; segurança em eventos; aspectos comunicacionais relacionados a eventos; relações de trabalho com eventos; tendências em eventos.</t>
  </si>
  <si>
    <t>Aprimo - Respeitosamente, decepciona ainda não ter formulário condizente a contextos docentes (participação em congressos acad. e cursos específicos).</t>
  </si>
  <si>
    <t>Ofertar aulas técnicas com maior proximidade à realidades do mundo do trabalho. Divulgar pesquisas e contribuições da instituição para as comunidades.</t>
  </si>
  <si>
    <t>Aprofundar a análise e compreensão de processos em relação aos recursos hídricos, em especial de nascentes no contexto de bacias hidrográficas.</t>
  </si>
  <si>
    <t>Docente e Pesquisador</t>
  </si>
  <si>
    <t>Geografia Regional</t>
  </si>
  <si>
    <t>Áreas de nascentes e bacia hidrográfica.</t>
  </si>
  <si>
    <t>Maior compreensão de processos em relação aos recursos hídricos, em especial de nascentes no contexto de bacias hidrográficas; publicações diversas e utilização no processo de ensino.</t>
  </si>
  <si>
    <t>Assistência Estudantil, Educação, Mulher, Juventude, Educação, População LGBTQIA+, Pessoas com Deficiência</t>
  </si>
  <si>
    <t>Assistente Social</t>
  </si>
  <si>
    <t>Políticas Setoriais</t>
  </si>
  <si>
    <t>Qualificar os processos de atendimento às pessoas em situação de vulnerabilidade social</t>
  </si>
  <si>
    <t>atualização de conhecimento na área</t>
  </si>
  <si>
    <t>Adminstrativo</t>
  </si>
  <si>
    <t>Administração das atividades do setor</t>
  </si>
  <si>
    <t>Desenvolver técnicas para agilizar as demandas do setor</t>
  </si>
  <si>
    <t>O papel da área de Gestão de Pessoas na gestão da mudança organizacional | Gestão Estratégica de Pessoas no Setor Público e o Sistema de Carreiras | Cultura Organizacional Ágil Aplicada ao Contexto Público | Praticando o Direito Administrativo no Setor Público | Estatística para Análise de Dados na Administração Pública</t>
  </si>
  <si>
    <t>Enap | EVG | EVG | Enap | EVG</t>
  </si>
  <si>
    <t>https://suap.enap.gov.br/portaldoaluno/curso/2014/?area=7 | https://www.escolavirtual.gov.br/curso/685 | https://www.escolavirtual.gov.br/curso/525 | https://suap.enap.gov.br/portaldoaluno/curso/1290/?area=13 | https://www.escolavirtual.gov.br/curso/930</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</si>
  <si>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</si>
  <si>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</si>
  <si>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</si>
  <si>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</si>
  <si>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Gestão Orçamentária e Financeira | Praticando a Gestão de Orçamento e Finanças: programação orçamentária | Praticando a Gestão de Orçamento e Finanças: execução | Contabilidade com Foco na Gestão do Orçamento Público | Introdução ao Orçamento Público</t>
  </si>
  <si>
    <t>https://www.escolavirtual.gov.br/curso/257 | https://suap.enap.gov.br/portaldoaluno/curso/2077/?area=16 | https://suap.enap.gov.br/portaldoaluno/curso/2076/?area=16 | https://www.escolavirtual.gov.br/curso/429 | https://www.escolavirtual.gov.br/curso/116</t>
  </si>
  <si>
    <t>Atualização de Conhecimentos na aréa</t>
  </si>
  <si>
    <t>Noções gerais sobre Administração, atendimento ao público, relações interpessoais,</t>
  </si>
  <si>
    <t>Melhoria no Desempenho das atividades e Crescimento Profissional e pessoal</t>
  </si>
  <si>
    <t>Estatística para Análise de Dados na Administração Pública | Gestão Integrada na Administração Pública | Gestão Estratégica de Pessoas no Setor Público e o Sistema de Carreiras | Controles na Administração Pública</t>
  </si>
  <si>
    <t>https://www.escolavirtual.gov.br/curso/930 | https://suap.enap.gov.br/portaldoaluno/curso/1794/?area=8 | https://www.escolavirtual.gov.br/curso/685 | https://www.escolavirtual.gov.br/curso/278</t>
  </si>
  <si>
    <t>Atualizar conhecimentos na área de computação e afins</t>
  </si>
  <si>
    <t>Formação permanente de docente que atuam na instituição, desde a formação básica até a pós-graduação</t>
  </si>
  <si>
    <t>Compartilhamento de conhecimento</t>
  </si>
  <si>
    <t>Compartilhamento do conhecimento no espaço organizacional, levando em conta o capital humano, promovendo a cultura de aprendizagem contínua</t>
  </si>
  <si>
    <t>Aumentar a acessibilidade para pessoas com deficiência</t>
  </si>
  <si>
    <t>Docentes EBTT e Técnico Administrativos em Educação</t>
  </si>
  <si>
    <t>Inclusão e Acessibilidade</t>
  </si>
  <si>
    <t>Melhora da acessibilidade às pessoas com necessidades específicas</t>
  </si>
  <si>
    <t>Curso de Acessibilidade e os Princípios do SUS: formação básica para trabalhadores da saúde</t>
  </si>
  <si>
    <t>https://campusvirtual.fiocruz.br/portal/?q=node/55806</t>
  </si>
  <si>
    <t>Avaliação e produção de conhecimento especializado sobre a diversidade cultural e a representatividade nos acervos das bibliotecas</t>
  </si>
  <si>
    <t>Bibliotecários</t>
  </si>
  <si>
    <t>Diversidade cultural e a representatividade nos acervos das bibliotecas</t>
  </si>
  <si>
    <t>Transformar a biblioteca em um espaço inclusivo e que reflita a diversidade e pluralidade da comunidade que atende, com acervos que abordem uma variedade de temáticas relevantes para diferentes grupos sociais e culturais.</t>
  </si>
  <si>
    <t>Docência Plural - Formação em Interculturalidade e Bilinguismo | Fundamentos e Metodologia da Educação Corporativa | Inclusão de gênero na ponta da língua | BIM - Conceituação Básica | UX: Como Melhorar a Experiência do Usuário no Serviço Público Digital</t>
  </si>
  <si>
    <t>https://www.escolavirtual.gov.br/curso/918 | https://www.escolavirtual.gov.br/curso/271 | https://www.escolavirtual.gov.br/curso/924 | https://www.escolavirtual.gov.br/curso/394 | https://www.escolavirtual.gov.br/curso/537</t>
  </si>
  <si>
    <t>Cerimonial</t>
  </si>
  <si>
    <t>Técnicos administrativos em educação e docentes</t>
  </si>
  <si>
    <t>Melhoria nos cerimoniais de eventos do campus</t>
  </si>
  <si>
    <t>SD - conselhos e recomendações</t>
  </si>
  <si>
    <t>Conhecimentos em primeiros socorros</t>
  </si>
  <si>
    <t>Servidores docentes e técnicos administrativos</t>
  </si>
  <si>
    <t>Primeiros socorros</t>
  </si>
  <si>
    <t>Capacidade de atendimento de primeiros socorros em caso de emergência médica</t>
  </si>
  <si>
    <t>GC - procedimentos de emergência</t>
  </si>
  <si>
    <t>Gestão do Conhecimento no Setor Público | Praticando a Gestão do Conhecimento no Setor Público | Estruturas de Gestão Pública | Contabilidade pública e conformidade na gestão | Ética em Contratações Públicas</t>
  </si>
  <si>
    <t>https://www.escolavirtual.gov.br/curso/414 | https://suap.enap.gov.br/portaldoaluno/curso/2061/?area=22 | https://www.escolavirtual.gov.br/curso/281 | https://www.escolavirtual.gov.br/curso/480 | https://suap.enap.gov.br/portaldoaluno/curso/2040/?area=14</t>
  </si>
  <si>
    <t>Curso de computação Auto cad</t>
  </si>
  <si>
    <t>Auto Cad</t>
  </si>
  <si>
    <t>Maior produtividade</t>
  </si>
  <si>
    <t>Cursos na área de Elementos Finitos e Mecânica da Fratura.</t>
  </si>
  <si>
    <t>Ter um treinamento</t>
  </si>
  <si>
    <t>Mecânica dos Sólidos</t>
  </si>
  <si>
    <t>Mecânica da Fratura, Elementos Finitos.</t>
  </si>
  <si>
    <t>Qualificação do ensino.</t>
  </si>
  <si>
    <t>Debater sobre as dificuldades e alternativas acerca da modalidade para construção de projetos de cursos mais eficientes.</t>
  </si>
  <si>
    <t>Docentes que atuam na gestão de gestão de Campus do IFSul e/ou atuem na área de EJA.</t>
  </si>
  <si>
    <t>Formação de Jovens e Adultos</t>
  </si>
  <si>
    <t>Proposta de construção de novo projeto pedagógico de curso.</t>
  </si>
  <si>
    <t>Desempenhar e cumprir funções</t>
  </si>
  <si>
    <t>Curso de Excel, word,</t>
  </si>
  <si>
    <t>Melhorar o desempenho das funções pertinentes ao cargo</t>
  </si>
  <si>
    <t>Gestão da Informação e Documentação - Conceitos Básicos em Gestão Documental | Contabilidade com foco na gestão da informação contábil | Acesso à Informação | Gestão e preservação de documentos digitais | Fundamentos de Segurança da Informação na Transformação Digital</t>
  </si>
  <si>
    <t>https://www.escolavirtual.gov.br/curso/73 | https://www.escolavirtual.gov.br/curso/548 | https://www.escolavirtual.gov.br/curso/76 | https://www.escolavirtual.gov.br/curso/857 | https://www.escolavirtual.gov.br/curso/916</t>
  </si>
  <si>
    <t>Desempenhas as funções com mais conhecimento</t>
  </si>
  <si>
    <t>Assistentes em Administração do Campus Sapucaia do Sul</t>
  </si>
  <si>
    <t>- Educação - Administração -</t>
  </si>
  <si>
    <t>Melhor desempenho das atividades</t>
  </si>
  <si>
    <t>Gestão de Projetos Educacionais | Inovações em Tecnologia Educacional | Educação em Direitos Humanos | Educação Fiscal - Orçamento e Coesão Social | Acessibilidade na Comunicação</t>
  </si>
  <si>
    <t>https://www.escolavirtual.gov.br/curso/415 | https://www.escolavirtual.gov.br/curso/511 | https://www.escolavirtual.gov.br/curso/129 | https://www.escolavirtual.gov.br/curso/184 | https://www.escolavirtual.gov.br/curso/615</t>
  </si>
  <si>
    <t>Desenvolver habilidades e competências na área de pesquisa, manejo e gestão de recursos hídricos e temas correlatos na escala da bacia hidrográfica.</t>
  </si>
  <si>
    <t>Recursos Hídricos.</t>
  </si>
  <si>
    <t>Possibilidade de novas e diferentes abordagens que tragam conhecimentos úteis aos gestores relacionados aos recursos hídricos; publicações que evidenciem o potencial da instituição e novas ações que envolvam estudantes nos temas abordados.</t>
  </si>
  <si>
    <t>Domínio de ferramentas tecnológicas</t>
  </si>
  <si>
    <t>Docentes e técnicos administrativos</t>
  </si>
  <si>
    <t>Uso de ferramentas digitais para a educação</t>
  </si>
  <si>
    <t>Melhora nos índices de desempenho</t>
  </si>
  <si>
    <t>Educação Inclusiva</t>
  </si>
  <si>
    <t>Docentes e técnicos administrativos em educação</t>
  </si>
  <si>
    <t>Melhor atendimento aos estudantes</t>
  </si>
  <si>
    <t>Inovações em Tecnologia Educacional | Educação em Direitos Humanos | Gestão de Projetos Educacionais | Fundamentos e Metodologia da Educação Corporativa | Praticando a elaboração de indicadores de desempenho institucional</t>
  </si>
  <si>
    <t>https://www.escolavirtual.gov.br/curso/511 | https://www.escolavirtual.gov.br/curso/129 | https://www.escolavirtual.gov.br/curso/415 | https://www.escolavirtual.gov.br/curso/271 | https://suap.enap.gov.br/portaldoaluno/curso/2051/?area=9</t>
  </si>
  <si>
    <t>Melhor atendimento aos estudantes PCD.</t>
  </si>
  <si>
    <t>Educação profissional</t>
  </si>
  <si>
    <t>Servidores técnicos administrativos e docentes</t>
  </si>
  <si>
    <t>Melhoria nos processos educacionais do campus.</t>
  </si>
  <si>
    <t>Melhorar os processos educacionais do campus</t>
  </si>
  <si>
    <t>Elaboração de Termos de Referência / Aprimorar conhecimentos sobre a nova lei de licitações</t>
  </si>
  <si>
    <t>Administração Pública / Servidores da COLIC / Coordenação</t>
  </si>
  <si>
    <t>Nova Lei de Licitações / Elaboração de Termos de Referência</t>
  </si>
  <si>
    <t>Aprofundamento em temas que são cotidianamente tratados pelo setor de atuação.</t>
  </si>
  <si>
    <t>Estratégias de Logística na Administração Pública | Fundamentos da Gestão da Logística Pública | Certificação Avançada em Desenvolvimento de Gerentes de Logística Pública | Elaboração de termos de referência para contratação de bens e serviços na Nova Lei de Licitações | Plano Diretor de Logística Sustentável: metodologia de construção, implementação e monitoramento</t>
  </si>
  <si>
    <t>https://www.escolavirtual.gov.br/curso/435 | https://www.escolavirtual.gov.br/curso/437 | https://suap.enap.gov.br/portaldoaluno/curso/1732/ | https://www.escolavirtual.gov.br/curso/941 | https://www.escolavirtual.gov.br/curso/868</t>
  </si>
  <si>
    <t>Emitir relatórios no sistema Tesouro gerencial</t>
  </si>
  <si>
    <t>Tesouro Gerencial</t>
  </si>
  <si>
    <t>Melhorar a aplicação de todas as funcionalidades do sistema Tesouro Gerencial para o acompanhamento da execução orçamentária e financeira proporcionando a produção de relatórios com autonomia, flexibilidade e segurança.</t>
  </si>
  <si>
    <t>Praticando a Gestão de Orçamento e Finanças: execução | Gestão Orçamentária e Financeira | Gestão de Finanças Pessoais | Praticando a Gestão de Orçamento e Finanças: programação orçamentária | Certificação Avançada em Desenvolvimento de Gerentes de Orçamento e Finanças</t>
  </si>
  <si>
    <t>https://suap.enap.gov.br/portaldoaluno/curso/2076/?area=16 | https://www.escolavirtual.gov.br/curso/257 | https://www.escolavirtual.gov.br/curso/170 | https://suap.enap.gov.br/portaldoaluno/curso/2077/?area=16 | https://suap.enap.gov.br/portaldoaluno/curso/1735/</t>
  </si>
  <si>
    <t>Estudar e desenvolver pesquisa científica na área das altas habilidades/superdotação e no Atendimento Educacional Especializado desse público.</t>
  </si>
  <si>
    <t>Servidores vinculados aos serviços de apoio, orientação e supervisão escolar, pedagogos e professores vinculados ao Núcleo de Apoio as Pessoas com Necessidades Específicas.</t>
  </si>
  <si>
    <t>Atendimento Educacional Especializado para pessoas com Altas Habilidades/Superdotação</t>
  </si>
  <si>
    <t>Capacitação de docentes sobre a temática e principalmente, atendimento de demandas de aprendizagem de estudantes AH/SD conforme preconiza legislação vigente.</t>
  </si>
  <si>
    <t>Gestão de Projetos Educacionais | Educação em Direitos Humanos | Acessibilidade em espaços edificados de uso público | Inovações em Tecnologia Educacional | Gestão e Apuração da Ética Pública - Avançado</t>
  </si>
  <si>
    <t>https://www.escolavirtual.gov.br/curso/415 | https://www.escolavirtual.gov.br/curso/129 | https://www.escolavirtual.gov.br/curso/274 | https://www.escolavirtual.gov.br/curso/511 | https://suap.enap.gov.br/portaldoaluno/curso/2034/?area=24</t>
  </si>
  <si>
    <t>FORMAÇÃO CONTINUA NAS AÉREAS, ALÉM DE ADMINISTRATIVAS, COMPRAS, COMUNICAÇÃO, INFORMÁTICA, LOGÍSTICA, ALMOXARIFADO, ATRIBUÍDAS AOS CARGOS E EXECUTADAS</t>
  </si>
  <si>
    <t>ÁREA DA SAÚDE COM CARGO DE MÉDICO, PSICÓLOGA E AUXILIAR DE ENFERMAGEM</t>
  </si>
  <si>
    <t>CUIDADOS EM SAÚDE, CONHECIMENTOS NAS FERRAMENTAS NECESSÁRIAS PARA O DESENVOLVIMENTO, ORGANIZAÇÃO E EXECUSSÃO DO SERVIÇO OFERECIDO.</t>
  </si>
  <si>
    <t>CAPACITAÇÃO PARA O ATENDIMENTO AO CIDADÃO COM FERRAMENTAS ADEQUADAS E BASE CIENTÍFICA ATALIZADA</t>
  </si>
  <si>
    <t>ATENDIMENTO AOS AGRAVOS DE SAÚDE CONTRIBUINDO PARA A MANUTENÇÃO DA FORÇA DE TRABALHO E A PERMANÊNCIA E ÊXITO DE ALUNOS DA INSTUTUIÇÃO.</t>
  </si>
  <si>
    <t>Formação contínua nas áreas, além de administrativas, compras, comunicação, informática, logística, almoxarifado, atribuídas aos cargos e executadas.</t>
  </si>
  <si>
    <t>Área da Saúde com cargo de Médico, Psicóloga e Auxiliar de Enfermagem.</t>
  </si>
  <si>
    <t>Cuidados em saúde, conhecimento nas ferramentas necessárias para o desenvolvimento, organização e execução do serviço oferecido.</t>
  </si>
  <si>
    <t>Capacitação para o atendimento ao cidadão com base científica atualizada.</t>
  </si>
  <si>
    <t>Atendimento aos agravos de saúde contribuindo para a manutenção da força de trabalho e a permanência e êxito de alunos.</t>
  </si>
  <si>
    <t>Gestão Estratégica de Pessoas no Setor Público e o Sistema de Carreiras | O papel da área de Gestão de Pessoas na gestão da mudança organizacional | Gestão de Comportamento nas Organizações | Planejamento Estratégico para Organizações Públicas | Cultura Organizacional Ágil Aplicada ao Contexto Público</t>
  </si>
  <si>
    <t>https://www.escolavirtual.gov.br/curso/685 | https://suap.enap.gov.br/portaldoaluno/curso/2014/?area=7 | https://www.escolavirtual.gov.br/curso/702 | https://www.escolavirtual.gov.br/curso/107 | https://www.escolavirtual.gov.br/curso/525</t>
  </si>
  <si>
    <t>Gerenciamento de Maquinas Virtuais, Backups, Storages, Hardwares Servidores.</t>
  </si>
  <si>
    <t>Téc. em TI</t>
  </si>
  <si>
    <t>Aprimorar conhecimento técnico.</t>
  </si>
  <si>
    <t>Melhor Gerência de Backup e serviços do campus.</t>
  </si>
  <si>
    <t>Gerenciamento de Servidor(supercomputador), Gerenciamento de Wi-fi Centralizado, Gerenciamento de Storage, Gerencimento de Backup.</t>
  </si>
  <si>
    <t>Técnico em TI</t>
  </si>
  <si>
    <t>Cursos</t>
  </si>
  <si>
    <t>Melhorar o gerenciamento em nível de TI, as necessidades do campus,.</t>
  </si>
  <si>
    <t>Gerenciamento de Servidores Virtuais, Gerenciamento de Storage, Gerenciamento de Equipamentos de Backups.</t>
  </si>
  <si>
    <t>Técnico em Tecnologia da Informação</t>
  </si>
  <si>
    <t>Especializar conhecimento.</t>
  </si>
  <si>
    <t>Segurança de Dados.</t>
  </si>
  <si>
    <t>Gestão de conflitos, softwares que melhoram o serviço administrativo, gestão de pessoas, atendimento ao público, comunicação interna e externa.</t>
  </si>
  <si>
    <t>Técnicos em assuntos Educacionais</t>
  </si>
  <si>
    <t>Gestão de processos educacionais</t>
  </si>
  <si>
    <t>Melhora no atendimento ao público interno e externo, agilidade na execução das demandas internas.</t>
  </si>
  <si>
    <t>Gestão de Projetos Educacionais | Gestão da Informação e Documentação - Conceitos Básicos em Gestão Documental | Inovações em Tecnologia Educacional | Gestão de Comportamento nas Organizações | Atuação Estratégica de Equipes de Gestão de Pessoas</t>
  </si>
  <si>
    <t>https://www.escolavirtual.gov.br/curso/415 | https://www.escolavirtual.gov.br/curso/73 | https://www.escolavirtual.gov.br/curso/511 | https://www.escolavirtual.gov.br/curso/702 | 
https://suap.enap.gov.br/vitrine/curso/1665/?area=7</t>
  </si>
  <si>
    <t>Gestão e Logística de movimentação de bens de consumo e patrimonial. Leis e normas aplicadas a movimentação patrimonial. Gestão pública.</t>
  </si>
  <si>
    <t>TAE'S responsáveis pelos bens de consumo e patrimônio da instituição.</t>
  </si>
  <si>
    <t>Gestão de bens de consumo e patrimonial.  Gestão Pública.</t>
  </si>
  <si>
    <t>Resolução de problemas formais antigos relacionados ao área de atuação.</t>
  </si>
  <si>
    <t>Gestão do Conhecimento no Setor Público | Estruturas de Gestão Pública | Gestão de Riscos nas Contratações Públicas | Gestão e Apuração da Ética Pública - Avançado</t>
  </si>
  <si>
    <t>https://www.escolavirtual.gov.br/curso/414 | https://www.escolavirtual.gov.br/curso/281 | https://suap.enap.gov.br/portaldoaluno/curso/2072/?area=7 | https://suap.enap.gov.br/portaldoaluno/curso/2034/?area=24</t>
  </si>
  <si>
    <t>Habilidades e competências relacionadas à pesquisa relacionada aos recursos hídricos e seus tópicos correlatos na escala da bacia hidrográfica.</t>
  </si>
  <si>
    <t>Recursos Hídricos e Meio Ambiente.</t>
  </si>
  <si>
    <t>Novas e diferentes abordagens que tragam conhecimentos aos gestores relacionados aos recursos hídricos; publicações que evidenciem o potencial da instituição e novas ações que envolvam estudantes nos temas abordados (ensino e extensão).</t>
  </si>
  <si>
    <t>Habilidades relativas à gestão de equipes e liderança.</t>
  </si>
  <si>
    <t>Servidor da Coordenadoria de Comunicação Social</t>
  </si>
  <si>
    <t>Gestão de equipes</t>
  </si>
  <si>
    <t>Aprimorar o trabalho desenvolvido na Coordenadoria  de Comunicação, através de uma boa dinâmica com a equipe de estagiários/bolsistas.</t>
  </si>
  <si>
    <t>Melhorar a qualidade do ensino e da pesquisa em arte, a partir da criação de redes de colaboração e acesso a novas metodologias</t>
  </si>
  <si>
    <t>Docente de Artes Visuais</t>
  </si>
  <si>
    <t>Ensino e pesquisa relacionado a arte e educação</t>
  </si>
  <si>
    <t>Desenvolvido do ensino e da pesquisa em arte, com base em dados que permitam melhorar a qualidade da educação ofertada no câmpus</t>
  </si>
  <si>
    <t>Gestão de Projetos Educacionais | Inovações em Tecnologia Educacional | Fundamentos e Metodologia da Educação Corporativa | Mídias para Educação: produção de vídeos e lives com qualidade | Educação em Direitos Humanos</t>
  </si>
  <si>
    <t>https://www.escolavirtual.gov.br/curso/415 | https://www.escolavirtual.gov.br/curso/511 | https://www.escolavirtual.gov.br/curso/271 | https://www.escolavirtual.gov.br/curso/771 | https://www.escolavirtual.gov.br/curso/129</t>
  </si>
  <si>
    <t>Melhoria da qualidade do ensino, pesquisa e extensão em arte no IFSul</t>
  </si>
  <si>
    <t>Docentes de Arte</t>
  </si>
  <si>
    <t>Metodologias de ensino e pesquisa em arte</t>
  </si>
  <si>
    <t>Qualificação do ensino, pesquisa e extensão em Arte no Câmpus</t>
  </si>
  <si>
    <t>Melhoria no desempenho das atividades e desenvolver habilidades e competência</t>
  </si>
  <si>
    <t>Assistente em Administração, lotada na Coordenadoria de Apoio Acadêmico</t>
  </si>
  <si>
    <t>Aquisição de conhecimentos para promover melhorias no Apoio Acadêmico</t>
  </si>
  <si>
    <t>Melhoria nas atividades desenvolvidas pelo Setor de atuação da servidora</t>
  </si>
  <si>
    <t>Necessidade de obtenção de novos conhecimentos para as disciplinas técnicas ofertadas nos cursos técnicos integrados e superiores de Informática</t>
  </si>
  <si>
    <t>Formar servidores(as) para a capacitação em novas linguagens, modelos, técnicas e ferramentas computacionais para atuarem nos cursos superiores, técnicos e integrados</t>
  </si>
  <si>
    <t>Linguagens de programação; interfaces; análise e desenvolvimento de sistemas; designers.</t>
  </si>
  <si>
    <t>Conduzir as pessoas ao encontro da a visão, missão e objetivos organizacionais</t>
  </si>
  <si>
    <t>Melhor qualificação p os alunos atendidos</t>
  </si>
  <si>
    <t>Segurança da Informação no contexto da transformação digital | Fundamentos de Segurança da Informação na Transformação Digital | Gestão da Informação e Documentação - Conceitos Básicos em Gestão Documental | Sistema Eletrônico de Informações - SEI! USAR | Elaboração de instrumentos de gestão de documentos arquivísticos relativos às atividades-fim</t>
  </si>
  <si>
    <t>https://www.escolavirtual.gov.br/curso/378 | https://www.escolavirtual.gov.br/curso/916 | https://www.escolavirtual.gov.br/curso/73 | https://www.escolavirtual.gov.br/curso/74 | https://www.escolavirtual.gov.br/curso/858</t>
  </si>
  <si>
    <t>Formar servidores(as) docentes para a capacitação em novas linguagens, modelos, técnicas e ferramentas computacionais para atuarem nos cursos superiores, técnicos e integrados</t>
  </si>
  <si>
    <t>Orçamento - Necessidade de aprimoramento e qualificação em técnicas de elaboração de orçamento para obras públicas</t>
  </si>
  <si>
    <t>Adequação da orçamentação ao decreto federal que contempla o tema.</t>
  </si>
  <si>
    <t>adequação a legislação</t>
  </si>
  <si>
    <t>orçamento, financeiro, gestão pública, educação, informática</t>
  </si>
  <si>
    <t>Assistência Estudantil - Gestão de Recursos</t>
  </si>
  <si>
    <t>Aprimorar as atividades diárias para obter resultados mais eficientes</t>
  </si>
  <si>
    <t>Gestão Orçamentária e Financeira | Contabilidade com Foco na Gestão do Orçamento Público</t>
  </si>
  <si>
    <t>Enap/EVG | Enap/EVG</t>
  </si>
  <si>
    <t>https://www.escolavirtual.gov.br/curso/257 | https://www.escolavirtual.gov.br/curso/429</t>
  </si>
  <si>
    <t>Participação com estudantes em eventos de Olimpíadas Científicas.</t>
  </si>
  <si>
    <t>Docentes da área da Matemática</t>
  </si>
  <si>
    <t>Olimpíadas de Matemática</t>
  </si>
  <si>
    <t>Promover uma liderança que associe o alto desempenho da equipe ao bem-estar dos indivíduos em sua rotina de trabalho</t>
  </si>
  <si>
    <t>Contribuir com o objetivo de tornar o Campus Sapucaia do Sul em um polo de participação e desempenho em competições científicas, como Olimpíadas de Matemática.</t>
  </si>
  <si>
    <t>Participação em feiras e eventos relacionados a engenharia e arquitetura</t>
  </si>
  <si>
    <t>TAE - Engenheiro Civil</t>
  </si>
  <si>
    <t>Maior eficiência e eficácia</t>
  </si>
  <si>
    <t>Gestão participativa nas cidades | Formação em Políticas Públicas para a Juventude | Comunicação e redes sociais | Uso de Mídias Sociais na Comunicação Institucional | Comunicação Pública e Gestão de Relacionamento com Cidadão</t>
  </si>
  <si>
    <t>https://www.escolavirtual.gov.br/curso/718 | https://www.escolavirtual.gov.br/curso/622 | https://suap.enap.gov.br/portaldoaluno/curso/1991/?area=3 | https://www.escolavirtual.gov.br/curso/445 | https://www.escolavirtual.gov.br/curso/772</t>
  </si>
  <si>
    <t>Pensamento crítico, transmissão de conhecimento, planejamento e estratégia, comunicação.</t>
  </si>
  <si>
    <t>Assistente em Administração - Coordenadoria de Registros Acadêmicos</t>
  </si>
  <si>
    <t>Planejamento e organização.</t>
  </si>
  <si>
    <t>Melhoria do da dinâmica interna e atendimento à comunidade.</t>
  </si>
  <si>
    <t>Gestão de Projetos Educacionais | Planejamento e Organização Pessoal no Trabalho | Pensamento Crítico e Estratégico | Fundamentos e Metodologia da Educação Corporativa | Inovações em Tecnologia Educacional</t>
  </si>
  <si>
    <t>https://www.escolavirtual.gov.br/curso/415 | https://www.escolavirtual.gov.br/curso/475 | Curso ainda em fase de avaliação | https://www.escolavirtual.gov.br/curso/271 | https://www.escolavirtual.gov.br/curso/511</t>
  </si>
  <si>
    <t>Planejamento e Controle da Manutenção em Edifícios</t>
  </si>
  <si>
    <t>TAE - Engenheira civil</t>
  </si>
  <si>
    <t>Melhoria nos controles e processos relativos a manutenção predial</t>
  </si>
  <si>
    <t>Políticas e Gestão de Processos Educacionais</t>
  </si>
  <si>
    <t>Melhorar as Políticas e Gestão de Processos Educacionais do campus</t>
  </si>
  <si>
    <t>Gestão de Projetos Educacionais | Educação em Direitos Humanos | Fundamentos e Metodologia da Educação Corporativa | Educação Fiscal - Orçamento e Coesão Social | Métodos e Ferramentas para Inovação em Políticas Públicas</t>
  </si>
  <si>
    <t>https://www.escolavirtual.gov.br/curso/415 | https://www.escolavirtual.gov.br/curso/129 | https://www.escolavirtual.gov.br/curso/271 | https://www.escolavirtual.gov.br/curso/184 | https://www.escolavirtual.gov.br/curso/664</t>
  </si>
  <si>
    <t>Políticas e Gestão de Processos Educacionais do campus</t>
  </si>
  <si>
    <t>Gestão de Projetos Educacionais | Avaliação de Impacto de Programas e Políticas Sociais | Educação em Direitos Humanos | Inovações em Tecnologia Educacional | Educação Fiscal - Orçamento e Coesão Social</t>
  </si>
  <si>
    <t>https://www.escolavirtual.gov.br/curso/415 | https://www.escolavirtual.gov.br/curso/98 | https://www.escolavirtual.gov.br/curso/129 | https://www.escolavirtual.gov.br/curso/511 | https://www.escolavirtual.gov.br/curso/184</t>
  </si>
  <si>
    <t>Qualificação e atualização em tópicos específicos da educação como: educação inclusiva, teorias da aprendizagem, currículo, metodologias de aprendiz.</t>
  </si>
  <si>
    <t>Pedagogos e Técnicos em Assuntos Educacionais</t>
  </si>
  <si>
    <t>Currículo e educação inclusiva</t>
  </si>
  <si>
    <t>Colaboração nos processos de formação continuada dos servidores, análise, discussão e proposição de currículos atualizados a partir dos princípios do IFSUL e de uma educação para todos.</t>
  </si>
  <si>
    <t>Relacionamentos - atendimento - comportamento</t>
  </si>
  <si>
    <t>Psicologia</t>
  </si>
  <si>
    <t>Desenvolvimento humano</t>
  </si>
  <si>
    <t>Seria interessante formar grupos de pesquisas entre os professores.</t>
  </si>
  <si>
    <t>Acho fundamental termos mais tempo para pesquisa, mas para isso é necessário diminuir a carga horária em aula.</t>
  </si>
  <si>
    <t>Ecologia Aplicada</t>
  </si>
  <si>
    <t>Pesquisas em aplicação de Ecologia em Sustentabilidade Ambiental.</t>
  </si>
  <si>
    <t>Uma participação mais efetiva buscando auxiliar nas questões ambientais tão preocupantes atualmente.</t>
  </si>
  <si>
    <t>Sistema SCDP</t>
  </si>
  <si>
    <t>Técnicos administrativos em educação</t>
  </si>
  <si>
    <t>SCDP - Sistema de diárias e passagens</t>
  </si>
  <si>
    <t>Melhor desempenho em todo o processo de solicitação e registro das diárias e passagens</t>
  </si>
  <si>
    <t>Planejamento Estratégico para Organizações Públicas | Gestão Estratégica de Pessoas no Setor Público e o Sistema de Carreiras | Parcerias Público-Privadas e Concessões | Uso de dados para a gestão do transporte público coletivo | Acessibilidade em espaços edificados de uso público</t>
  </si>
  <si>
    <t>https://www.escolavirtual.gov.br/curso/107 | https://www.escolavirtual.gov.br/curso/685 | https://www.escolavirtual.gov.br/curso/877 | https://www.escolavirtual.gov.br/curso/937 | https://www.escolavirtual.gov.br/curso/274</t>
  </si>
  <si>
    <t>Utilizar as ferramentas disponíveis no Pacote Office</t>
  </si>
  <si>
    <t>TAE - Engenheira Civil</t>
  </si>
  <si>
    <t>Pacote Office</t>
  </si>
  <si>
    <t>Gestão Integrada na Administração Pública | Praticando a Lei de Improbidade Administrativa | Papéis de Trabalho em Auditoria Interna Governamental | Avaliação Ex-Post de Políticas Públicas</t>
  </si>
  <si>
    <t>Enap | Enap | EVG | EVG</t>
  </si>
  <si>
    <t>https://suap.enap.gov.br/portaldoaluno/curso/1794/?area=8 | Curso ainda em fase de avaliação | https://www.escolavirtual.gov.br/curso/792 | https://www.escolavirtual.gov.br/curso/561</t>
  </si>
  <si>
    <t>UTILIZAR O SIADS e o REUSE.GOV</t>
  </si>
  <si>
    <t>SERVIDORES DA COCAF, DA COAP E CHEFE DEAP</t>
  </si>
  <si>
    <t>SIADS e REUSE.GOV</t>
  </si>
  <si>
    <t>Aprender sobre Gestão do Patrimônio Público e a Nova Ótica Imposta pelo SIADS e o REUSE.GOV (Portaria MPOG Nº 385 de 28 de novembro de 2018).</t>
  </si>
  <si>
    <t>A parte de tecnologia, bibliografia, libras</t>
  </si>
  <si>
    <t>Trabalhadores da educação, como os Taes</t>
  </si>
  <si>
    <t>Administração educacional</t>
  </si>
  <si>
    <t>Habilidade maior para trabalho</t>
  </si>
  <si>
    <t>Adquirir mais conhecimento em relação ao ensino, pesquisa e extensão da instituição</t>
  </si>
  <si>
    <t>O mestrado em educação profissional e tecnológica possibilitará crescimento profissional e melhor desempenho das minhas atribuições funcionais, permitindo uma maior aproximação com as demandas do ensino, pesquisa e extensão</t>
  </si>
  <si>
    <t>Gestão de Projetos Educacionais | Inovações em Tecnologia Educacional | Educação em Direitos Humanos | Praticando a elaboração de indicadores de desempenho institucional | Elaboração de Indicadores de Desempenho Institucional</t>
  </si>
  <si>
    <t>https://www.escolavirtual.gov.br/curso/415 | https://www.escolavirtual.gov.br/curso/511 | https://www.escolavirtual.gov.br/curso/129 | https://suap.enap.gov.br/portaldoaluno/curso/2051/?area=9 | https://www.escolavirtual.gov.br/curso/604</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</si>
  <si>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</si>
  <si>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</si>
  <si>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</si>
  <si>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</si>
  <si>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Aperfeiçoar conhecimentos já existentes, e construir novos,  a respeito de novas tecnologias para o desenvolvimento de sistemas e outras tecnologias.</t>
  </si>
  <si>
    <t>Docentes, em especial aqueles da área de Informática e/ou afins.</t>
  </si>
  <si>
    <t>Sistemas de Computação Móvel, Sistemas de Recomendação e Sistemas de Computação destinados à Educação.</t>
  </si>
  <si>
    <t>Aperfeiçoamento dos processos de desenvolvimento de inovações tecnológicas aos ambientes em geral e, em especial, aos ambientes de educação.</t>
  </si>
  <si>
    <t>Aperfeiçoar os conhecimentos relativos a nova lei de licitações.</t>
  </si>
  <si>
    <t>Servidores lotados no setor de compras, licitações e contratos</t>
  </si>
  <si>
    <t>Conhecimentos relativos a no lei de licitações, lei 14.133</t>
  </si>
  <si>
    <t>Correta aplicação da legislação em questão.</t>
  </si>
  <si>
    <t>Aprender o conteúdo da disciplina que eu preciso lecionar.</t>
  </si>
  <si>
    <t>Técnicas avançadas de programação.</t>
  </si>
  <si>
    <t>Teremos um professor com capacidade para ministrar a disciplina.</t>
  </si>
  <si>
    <t>aprender sobre educação profisisonal</t>
  </si>
  <si>
    <t>Assistentes em Administração</t>
  </si>
  <si>
    <t>Mestrado Profissional</t>
  </si>
  <si>
    <t>Melhor compreensão e desenvolvimento das atividades da instituição</t>
  </si>
  <si>
    <t>Aprimoramento da capacidade de pesquisa, ampliação do conhecimento científico na área de Geografia, aprofundamento teórico-metodológico e da docência</t>
  </si>
  <si>
    <t>Docente da área de Geografia e Ciências Humanas do Câmpus, atuando nos cursos de ensino médio integrado, Educação de Jovens e Adultos, na graduação e pós-graduação do IFSul Câmpus Venâncio Aires</t>
  </si>
  <si>
    <t>Compreensão, espacialização e mapeamento da regionalização da rede de educação profissional e tecnológica no território do Rio Grande do Sul</t>
  </si>
  <si>
    <t>Compreensão da organização e do padrão espacial e regional da distribuição das unidades, câmpus e instituições relacionadas à Educação Profissional e Tecnológica (EPT) no território do Rio Grande do Sul, a partir do estudo, pesquisa e mapeamento.</t>
  </si>
  <si>
    <t>Metodologia da Pesquisa Científica (2 edição)</t>
  </si>
  <si>
    <t>https://campusvirtual.fiocruz.br/portal/?q=node/56307</t>
  </si>
  <si>
    <t>Aprimoramento das capacidades de integrar recursos tecnológicos práticos às aulas, de maneira orgânica, objetiva e funcional.</t>
  </si>
  <si>
    <t>Desenvolvimento de habilidades e senso crítico no uso de novas tecnologias aplicadas ao ensino básico, técnico e tecnológico. Com foco em não apenas melhorar o uso dessas em sala de aula, como também em orientar o estudante no melhor aproveitamento de mídias digitais.</t>
  </si>
  <si>
    <t>Planejamento e Avaliação Educacional</t>
  </si>
  <si>
    <t>Uso de diferentes tecnologias e mídias digitais no planejamento de aulas, atividades e avaliações.</t>
  </si>
  <si>
    <t>profissionais capazes de integrar mídias digitais às suas práticas de ensino, explorando o potencial interesse dos seus educandos e enriquecendo a experiência do aprendizado.</t>
  </si>
  <si>
    <t>Aprimorar a área de formação</t>
  </si>
  <si>
    <t>Engenharia do Produto</t>
  </si>
  <si>
    <t>Área de processos de fabricação</t>
  </si>
  <si>
    <t>Melhores opções e alternativas para geração de projetos de pesquisa</t>
  </si>
  <si>
    <t>Aprimorar conhecimentos em Ciência de Dados, análise crítica e Inteligência Artificial para otimizar projetos e decisões baseadas em dados.</t>
  </si>
  <si>
    <t>Servidores das carreiras de TI</t>
  </si>
  <si>
    <t>Governança, Desenvolvimento e infraestrutura de TI</t>
  </si>
  <si>
    <t>Maior qualidade e agilidade nas entregas da TI</t>
  </si>
  <si>
    <t>Aprimorar conhecimentos sobre os modos de aprendizagem de sujeitos com necessidades específicas, dando melhor suporte nas relações de ensino.</t>
  </si>
  <si>
    <t>O perfil refere-se aos servidores que trabalham no setor pedagógico da Instituição e que fazem a mediação/acompanhamento entre/de estudantes com necessidades específicas, docentes e família</t>
  </si>
  <si>
    <t>Processos inclusivos mais eficientes, que colaborem para permanência e êxito deste público.</t>
  </si>
  <si>
    <t>Inovações em Tecnologia Educacional | Gestão de Projetos Educacionais | Educação em Direitos Humanos | Desenvolvimento de Objetos e Atividades de Aprendizagem | Praticando a elaboração de indicadores de desempenho institucional</t>
  </si>
  <si>
    <t>https://www.escolavirtual.gov.br/curso/511 | https://www.escolavirtual.gov.br/curso/415 | https://www.escolavirtual.gov.br/curso/129 | https://www.escolavirtual.gov.br/curso/446 | https://suap.enap.gov.br/portaldoaluno/curso/2051/?area=9</t>
  </si>
  <si>
    <t>Aprimorar o atendimento ao público, a solução de demandas, o estabelecimento de prazos. Permitir que os processos sejam adaptadas a realidade inserida</t>
  </si>
  <si>
    <t>Os agentes públicos que atendam público, que trabalham com demandas internas e externas necessitam de capacitação constante, de aperfeiçoamento nas suas rotinas de trabalho.</t>
  </si>
  <si>
    <t>Aperfeiçoar o atendimento ao público específico - estudantes - e garantir que as demandas estejam sendo cumpridas de forma satisfatória</t>
  </si>
  <si>
    <t>Melhoria no atendimento ao público estudantil, resolução de problemas emergenciais com mais lucidez e conhecimento.</t>
  </si>
  <si>
    <t>Gestão de Projetos Educacionais | Acessibilidade em espaços edificados de uso público | Gestão Integrada na Administração Pública | Introdução à Gestão e Apuração da Ética Pública</t>
  </si>
  <si>
    <t>https://www.escolavirtual.gov.br/curso/415 | https://www.escolavirtual.gov.br/curso/274 | https://suap.enap.gov.br/portaldoaluno/curso/1794/?area=8 | https://www.escolavirtual.gov.br/curso/347</t>
  </si>
  <si>
    <t>Aprimorar os conhecimentos em língua inglesa (leitura, escrita e conversação), possibilitando assim ampliar as fontes na busca por conhecimento.</t>
  </si>
  <si>
    <t>Professores da área de controle e processos (engenharias) do ensino básico, técnico e tecnológico, visto a grande quantidade de material, documentos, artigos, livros, congressos e treinamentos na área das engenharias que são realizados exclusivamente em língua inglesa.</t>
  </si>
  <si>
    <t>Línguas Clássicas</t>
  </si>
  <si>
    <t>Leitura, escrita e conversação em Língua Inglesa</t>
  </si>
  <si>
    <t>Uma maior capacidade dos professores em buscar novos conhecimentos, assim como uma base de informação mais ampla, diversificada e qualificada. Dessa forma, atividades de ensino, pesquisa e extensão serão beneficiadas.</t>
  </si>
  <si>
    <t>Inclusão de gênero na ponta da língua | Primeiros passos para uso de Linguagem Simples | Português - Interpretação de Texto e Emprego de Regras Gramaticais | Análise de Dados em Linguagem R | Fundamentos e Metodologia da Educação Corporativa</t>
  </si>
  <si>
    <t>https://www.escolavirtual.gov.br/curso/924 | https://www.escolavirtual.gov.br/curso/315 | https://www.escolavirtual.gov.br/curso/477 | https://www.escolavirtual.gov.br/curso/325 | https://www.escolavirtual.gov.br/curso/271</t>
  </si>
  <si>
    <t>Aprofundamento de conhecimentos na área artística (música, teatro, dança, artes visuais) e cultural (folclore, cultura popular, tradições).</t>
  </si>
  <si>
    <t>Professores de Artes e Linguagens envolvidos em atividades artísticas e culturais.</t>
  </si>
  <si>
    <t>Música</t>
  </si>
  <si>
    <t>A influência da cultura africana na música popular brasileira.</t>
  </si>
  <si>
    <t>Utilização do saber adquirido no processo de ensino aprendizagem em conteúdos relacionados ao tema nas disciplinas existentes no projeto pedagógico de cursos ofertados pela instituição.</t>
  </si>
  <si>
    <t>Aprofundar conhecimento na área de educação</t>
  </si>
  <si>
    <t>Fundamentos da Educação</t>
  </si>
  <si>
    <t>Mestrado ProfEPT</t>
  </si>
  <si>
    <t>Envolver a sociedade no processo de formulação e implementação de políticas e serviços públicos</t>
  </si>
  <si>
    <t>Melhor compreensão da educação e de importância e abrangência, qualificação no atendimento as demandas relacionadas a atividade-fim da instituição.</t>
  </si>
  <si>
    <t>Articular atividades de ensino, pesquisa e extensão entre a Educação Física, sua área de conhecimento e as demais áreas.</t>
  </si>
  <si>
    <t>Professores EBTT da área de Educação Física.</t>
  </si>
  <si>
    <t>Educação Física</t>
  </si>
  <si>
    <t>Educação Física na educação técnica e tecnológica e suas articulações.</t>
  </si>
  <si>
    <t>Melhorar a articulação entre áreas para o desenvolvimento de objetivos semelhantes.</t>
  </si>
  <si>
    <t>Atualização frente a mudança nas legislação, aprimoramento dos conhecimentos e práticas atuais.</t>
  </si>
  <si>
    <t>atuação na gestão e fiscalização de contratos</t>
  </si>
  <si>
    <t>Atualização frente a mudanças na legislação relacionada as contratações publicas</t>
  </si>
  <si>
    <t>Aprimoramento da qualidade das contratações e da fiscalização relacionada</t>
  </si>
  <si>
    <t>Elaboração Legislativa no Executivo: Legística, Governança e Avaliação | Ética em Contratações Públicas | Formação em Políticas Públicas para a Juventude | Gestão de Riscos nas Contratações Públicas</t>
  </si>
  <si>
    <t>https://www.escolavirtual.gov.br/curso/360 | https://suap.enap.gov.br/portaldoaluno/curso/2040/?area=14 | https://www.escolavirtual.gov.br/curso/622 | https://suap.enap.gov.br/portaldoaluno/curso/2072/?area=7</t>
  </si>
  <si>
    <t>Atualização frente a mudança nas legislações, aprimoramento dos conhecimentos e práticas atuais.</t>
  </si>
  <si>
    <t>Cálculo Trabalhista</t>
  </si>
  <si>
    <t>Atualização referentes a nova Lei de Licitações e Contatos e posteriores alterações</t>
  </si>
  <si>
    <t>Servidor lotado no setor de compras e licitações</t>
  </si>
  <si>
    <t>Lei de Licitações e Contatos e posteriores alterações no âmbito da administração pública</t>
  </si>
  <si>
    <t>Visa a aplicabilidade correta da legislação em vigor.</t>
  </si>
  <si>
    <t>Capacitar os servidores na área da educação nível mestrado.</t>
  </si>
  <si>
    <t>Mestrado Profissional em Administração Pública em Rede Nacional (PROFIAP)</t>
  </si>
  <si>
    <t>Educação Fiscal - Orçamento e Coesão Social | Educação Fiscal - Estado e Tributação | Gestão de Projetos Educacionais | Gestão Estratégica de Pessoas no Setor Público e o Sistema de Carreiras | Estatística para Análise de Dados na Administração Pública</t>
  </si>
  <si>
    <t>https://www.escolavirtual.gov.br/curso/184 | https://www.escolavirtual.gov.br/curso/172 | https://www.escolavirtual.gov.br/curso/415 | https://www.escolavirtual.gov.br/curso/685 | https://www.escolavirtual.gov.br/curso/930</t>
  </si>
  <si>
    <t>Técnico em contabilidade e Contador</t>
  </si>
  <si>
    <t>Ciências Contábeis</t>
  </si>
  <si>
    <t>PPGCC - Pós-graduação em Ciências Contábeis</t>
  </si>
  <si>
    <t>Comunicação clara. Ferramentas TICs. Gestão do Tempo.</t>
  </si>
  <si>
    <t>Professora. Supervisão Pedagógica.</t>
  </si>
  <si>
    <t>Colaboração efetiva da supervisão pedagógica em processos que demandam conhecimento específico sobre a Educação Profissional, leis vigentes e sua aplicabilidade nas ações educacionais do câmpus.</t>
  </si>
  <si>
    <t>Conceitos sobre Inteligência Artificial para utilização no processo de ensino aprendizagem</t>
  </si>
  <si>
    <t>Professores da área da informática</t>
  </si>
  <si>
    <t>Inteligência Artificial para simplificar o dia a dia | Inteligência Artificial no Contexto do Serviço Público | Fundamentos de Segurança da Informação na Transformação Digital | Segurança da Informação no contexto da transformação digital | Sistema Eletrônico de Informações - SEI! USAR</t>
  </si>
  <si>
    <t>https://www.escolavirtual.gov.br/curso/861 | https://www.escolavirtual.gov.br/curso/377 | https://www.escolavirtual.gov.br/curso/916 | https://www.escolavirtual.gov.br/curso/378 | https://www.escolavirtual.gov.br/curso/74</t>
  </si>
  <si>
    <t>Concluir curso de pós-doutorado para aprimorar conhecimentos na área de formação</t>
  </si>
  <si>
    <t>Docentes da área de Linguagens</t>
  </si>
  <si>
    <t>Análise de discurso</t>
  </si>
  <si>
    <t>Aprimoramento dos conhecimentos dos docentes da área de Linguagens</t>
  </si>
  <si>
    <t>Conhecer e qualificar os conhecimentos já adquiridos acerca da temática da educação inclusiva</t>
  </si>
  <si>
    <t>O perfil corresponde a profissionais da Educação diretamente relacionados ao Ensino e com foco para os estudantes.</t>
  </si>
  <si>
    <t>Inclusão Escolar</t>
  </si>
  <si>
    <t>Qualificação do trabalho desenvolvido, de modo a colaborar melhor nos processos de permanência e êxito dos sujeitos inclusos.</t>
  </si>
  <si>
    <t>Conhecimento relativos a educação técnica e tecnológica.</t>
  </si>
  <si>
    <t>Mestrado profept</t>
  </si>
  <si>
    <t>Desenvolvimento de competências</t>
  </si>
  <si>
    <t>Conhecimentos em Inteligência Artificial</t>
  </si>
  <si>
    <t>Docentes da área de informática</t>
  </si>
  <si>
    <t>Desenvolvimento e aprimoramento do corpo docente</t>
  </si>
  <si>
    <t>Inteligência Artificial Generativa | Inteligencia artificial generativa - ESPAÑOL | Inteligência Artificial no Contexto do Serviço Público</t>
  </si>
  <si>
    <t>https://www.escolavirtual.gov.br/curso/1091 | https://www.escolavirtual.gov.br/curso/1177 | https://www.escolavirtual.gov.br/curso/377</t>
  </si>
  <si>
    <t>Contribuição no processo de formação dos/as educandos/as, na intenção de integrar, acolher, desenvolver, educar e formar estes/as sujeitos/as.</t>
  </si>
  <si>
    <t>São agentes que trabalham e atendem, diretamente, tanto o público externo (comunidade em geral, pessoas físicas e pessoas jurídicas), quanto o público interno (estudantes e professores). Estes agentes atuam no setor de ensino da instituição, fazem parte da equipe pedagógica.</t>
  </si>
  <si>
    <t>Estudos e Pesquisas em Políticas e Trabalho Pedagógico na Educação Profissional</t>
  </si>
  <si>
    <t>Possibilidade de atuar/contribuir nos processos de educação, de educação de jovens e adultos (PROEJA), do trabalho pedagógico, da investigação-ação, da aprendizagem e da gestão escolar.</t>
  </si>
  <si>
    <t>Contribuição para o processo de formação dos/as educandos/as, na intenção de integrar, acolher, desenvolver, educar e formar estes/as sujeitos/as.</t>
  </si>
  <si>
    <t>São agentes que atuam no setor de ensino da instituição, fazem parte da equipe pedagógica, contribuem no desenvolvimento de ações pedagógicas.</t>
  </si>
  <si>
    <t>Cumprir minhas funções de forma adequada.</t>
  </si>
  <si>
    <t>Metodologia e Técnicas da Computação</t>
  </si>
  <si>
    <t>Programação de computadores. Linguagem Java.</t>
  </si>
  <si>
    <t>Melhoria da qualidade técnica das aulas no ensino técnico e no superior.</t>
  </si>
  <si>
    <t>Desenvolver conhecimentos na área de atuação: informática e pedagógica.</t>
  </si>
  <si>
    <t>Atuar como docente na formação técnica na área da informática.</t>
  </si>
  <si>
    <t>Técnicas de ensino de informática</t>
  </si>
  <si>
    <t>Melhoria da qualidade de ensino.</t>
  </si>
  <si>
    <t>Desenvolvimento em língua inglesa, para facilitar a construção de artigos e pesquisas educacionais.</t>
  </si>
  <si>
    <t>Professores da área técnica de cursos subsequentes e engenharia</t>
  </si>
  <si>
    <t>Desenvolver a fluência em língua inglesa</t>
  </si>
  <si>
    <t>Melhor capacidade de desenvolvimento de pesquisas com abrangência internacional e melhores possibilidades de encontrar materiais para subsidiar os materiais utilizados em aulas</t>
  </si>
  <si>
    <t>É preciso desenvolver pesquisa que gere conhecimento científico adequado para ofertar meios de melhoria nos processos de aprendizagem estudantil.</t>
  </si>
  <si>
    <t>Servidores Técnicos Administrativos da Educação Profissional e Tecnológica Federal do campus IFSUl Venâncio Aires, lotados no Departamento de Ensino, Pesquisa e Extensão - DEPEX.</t>
  </si>
  <si>
    <t>Aumento da qualidade dos conhecimentos adquiridos e maior eficiência nos resultados do trabalho me equipe devido a maior envolvimento dos indivíduos proporcionando elevação do nível de serviços prestados pela organização.</t>
  </si>
  <si>
    <t>Gestão de Projetos Educacionais | Inovações em Tecnologia Educacional | Educação em Direitos Humanos | Estilos de Aprendizagem | Desenvolvimento de Objetos e Atividades de Aprendizagem</t>
  </si>
  <si>
    <t>https://www.escolavirtual.gov.br/curso/415 | https://www.escolavirtual.gov.br/curso/511 | https://www.escolavirtual.gov.br/curso/129 | https://www.escolavirtual.gov.br/curso/434 | https://www.escolavirtual.gov.br/curso/446</t>
  </si>
  <si>
    <t>Métodos e tendências de ensino em Educação Matemática.</t>
  </si>
  <si>
    <t>Ensino de Ciências Exatas</t>
  </si>
  <si>
    <t>Capacitação do quadro docente.</t>
  </si>
  <si>
    <t>Necessidade de aperfeiçoamento profissional na área da docência.</t>
  </si>
  <si>
    <t>Doutorado em Educação</t>
  </si>
  <si>
    <t>Desenvolver a educação profissional e a tecnológica como processo educativo e investigativo de geração e de adaptação de soluções à sociedade.</t>
  </si>
  <si>
    <t>Melhoria na qualidade de ensino, pesquisa e extensão.</t>
  </si>
  <si>
    <t>Gestão de Projetos Educacionais | Educação em Direitos Humanos | Fundamentos e Metodologia da Educação Corporativa | Inovações em Tecnologia Educacional | Transferências Discricionárias da União: Execução</t>
  </si>
  <si>
    <t>https://www.escolavirtual.gov.br/curso/415 | https://www.escolavirtual.gov.br/curso/129 | https://www.escolavirtual.gov.br/curso/271 | https://www.escolavirtual.gov.br/curso/511 | https://www.escolavirtual.gov.br/curso/639</t>
  </si>
  <si>
    <t>Necessitamos melhorar conhecimentos em logística, gestão de pessoas, marketing, comércio exterior para melhor atender às demandas de um novo curso.</t>
  </si>
  <si>
    <t>O perfil do servidor público que poderá capacitar-se nessa área envolve competências em gestão e negócios. Para aqueles que pretendam melhorar sua atuação em trabalhos práticos, em pesquisas ou em extensão, cujas iniciativas demandem conhecimento em marketing, gestão patrimonial e de pessoas.</t>
  </si>
  <si>
    <t>Marketing, empreendedorismo, gestão de pessoas, sustentabilidade, inovação social, comércio exterior, contabilidade.</t>
  </si>
  <si>
    <t>Melhor qualidade nas aulas ministradas e pesquisas realizadas.</t>
  </si>
  <si>
    <t>Obter mais conhecimento a áreas relacionadas ao ensino, pesquisa e extensão da instituição</t>
  </si>
  <si>
    <t>Assistente de Alunos</t>
  </si>
  <si>
    <t>EPT - Educação Profissional e Tecnológica</t>
  </si>
  <si>
    <t>o Mestrado em Educação profissional e Tecnológica proporcionará melhor compreensão e uma melhor contribuição com ensino, a pesquisa e a extensão, a partir da possibilidade de desempenhar as funções com mais conhecimento, experiência e qualidade.</t>
  </si>
  <si>
    <t>Inovações em Tecnologia Educacional | Gestão de Projetos Educacionais | Educação em Direitos Humanos | Praticando a elaboração de indicadores de desempenho institucional | Fundamentos e Metodologia da Educação Corporativa</t>
  </si>
  <si>
    <t>https://www.escolavirtual.gov.br/curso/511 | https://www.escolavirtual.gov.br/curso/415 | https://www.escolavirtual.gov.br/curso/129 | https://suap.enap.gov.br/portaldoaluno/curso/2051/?area=9 | https://www.escolavirtual.gov.br/curso/271</t>
  </si>
  <si>
    <t>Pesquisar e conhecer formas e recursos de trabalho, a fim de atender a diversidade de capacidades e aprimorar processos de ensino.</t>
  </si>
  <si>
    <t>A qualificação na área do ensino deve ser um processo constante. Com o crescente número de estudantes que possuem as mais diversas necessidades, a inclusão de pessoas com deficiência tornou-se um imperativo na educação, e sua exequibilidade requer qualificação docente.</t>
  </si>
  <si>
    <t>Processos e práticas inclusivas na educação.</t>
  </si>
  <si>
    <t>Melhora na qualidade e diversidade (metodologias, processos e recursos) do ensino/aprendizagem, em especial dos estudantes público alvo de inclusão, que necessitam as mais diversas adaptações e no qual todos os docentes devem estar aptos a atendê-los</t>
  </si>
  <si>
    <t>Realização de projetos e pesquisas científicas mais relevantes; Aperfeiçoamento da docência e, consequentemente da aprendizagem,</t>
  </si>
  <si>
    <t>Professor de Geografia e Ciências Humanas do Câmpus Venâncio Aires</t>
  </si>
  <si>
    <t>Análise da distribuição territorial regional da rede federal de educação básica, técnica e tecnológica e sua relação com o desenvolvimento regional</t>
  </si>
  <si>
    <t>Atendimento e contribuição às políticas de acesso, permanência e êxito da instituição; Qualificação do corpo docente; Ampliação e melhoria da capacidade de pesquisa e desenvolvimento de projetos de ensino e pesquisa, junto ao câmpus.</t>
  </si>
  <si>
    <t>Técnicas de Programação</t>
  </si>
  <si>
    <t>Versionamento de código, Teste e Implementação de Software, Paradigmas e Estratégias para projetos de Algoritmos.</t>
  </si>
  <si>
    <t>MINISTRAR AULAS COM OS CONTEÚDOS.</t>
  </si>
  <si>
    <t>Ter um professor capacitado para lecionar a disciplina de Técnicas de Programação.</t>
  </si>
  <si>
    <t>a) Serviço Social e Educação; b) Direito e direitos Humanos; d) Políticas Públicas e Sociais; e) Inclusão; f) Permanência e Êxito: busca ativa.</t>
  </si>
  <si>
    <t>Assistentes sociais que atuam nas políticas educacionais institucionais nas temáticas: a) Serviço Social e Educação; b) Direito; c) Direitos Humanos; d) Política Social; e) Inclusão e Diversidade; f) Permanência e Êxito; g) Busca ativa; h) Políticas Públicas; i) Raça, Etnia e Gênero.</t>
  </si>
  <si>
    <t>Direito, Serviço Social, Educação e Direitos Humanos.</t>
  </si>
  <si>
    <t>Projeto Piloto Busca Ativa IFSUL</t>
  </si>
  <si>
    <t>Serviços públicos e defesa do usuário | Pluralidade e Inclusão no Serviço Público | Ágil no Contexto do Serviço Público | Ética e Serviço Público</t>
  </si>
  <si>
    <t>https://www.escolavirtual.gov.br/curso/875 | 
https://suap.enap.gov.br/portaldoaluno/curso/1276/?area=24 | https://www.escolavirtual.gov.br/curso/317 | https://www.escolavirtual.gov.br/curso/4</t>
  </si>
  <si>
    <t>Acredito que o mestrado em Política Social e Direitos Humanos irá aprimorar meus conhecimentos e habilidades já existentes no setor em que atuo.</t>
  </si>
  <si>
    <t>Técnica em assuntos educacionais, lotada na PROEX/COAEX.</t>
  </si>
  <si>
    <t>Aprimorar o acompanhamento de editais da PROEX e o registro de ações de extensão .</t>
  </si>
  <si>
    <t>Eficiência e qualidade na execução das tarefas.</t>
  </si>
  <si>
    <t>Adquirir conhecimento sobre a necessidade de economia de material de consumo, água, energia elétrica e da correta segregação e tratamento de resíduos</t>
  </si>
  <si>
    <t>Todas/os servidoras/es</t>
  </si>
  <si>
    <t>Cidadania</t>
  </si>
  <si>
    <t>Sustentabilidade</t>
  </si>
  <si>
    <t>Atender ao disposto no Plano de Logística Sustentável do IFSul e contribuir para uma sociedade com mais responsabilidade socio ambiental.</t>
  </si>
  <si>
    <t>Ampliar e atualizar conhecimentos sobre segurança da informação</t>
  </si>
  <si>
    <t>Servidores da área de TIC (Tecnologia da Informação e Comunicação)</t>
  </si>
  <si>
    <t>Segurança da informação</t>
  </si>
  <si>
    <t>Aperfeiçoamento do trabalho realizado, colaborando com o alcance dos objetivos institucionais.</t>
  </si>
  <si>
    <t>Segurança da Informação no contexto da transformação digital</t>
  </si>
  <si>
    <t>https://www.escolavirtual.gov.br/curso/378</t>
  </si>
  <si>
    <t>Aprimoramento nas áreas de comunicação, inteligência emocional, Informática e Gestão de Pessoas (administrativa/burocrática e relacional)</t>
  </si>
  <si>
    <t>Os Servidores da CODEPE possuem necessidade de aperfeiçoamento e qualificação nas áreas de sua atuação, qual sejam, Gestão de Pessoas, Gestão Pública, Legislação, Informática, Comunicação, Relacionamento e desenvolvimento Pessoal e Interpessoal</t>
  </si>
  <si>
    <t>Relacionamento pessoal e interpessoal, atualizações legais, informática e aprimoramento das atividades já desenvolvidas</t>
  </si>
  <si>
    <t>Melhor relacionamento e identificação das necessidades para desenvolvimento dos servidores, maior organização das áreas de informática e legislação, gerenciamento dos conflitos e serviços burocráticos</t>
  </si>
  <si>
    <t>Aprimorar as habilidades que executo</t>
  </si>
  <si>
    <t>Pessoas que executam tarefas de apoio à educação em geral</t>
  </si>
  <si>
    <t>Parcerias no Setor Público</t>
  </si>
  <si>
    <t>Apoiar colegas do setor em atividades pedagógicas: relatórios, projetos, pesquisas etc.</t>
  </si>
  <si>
    <t>Atingir um nível de conexão em que todas as pessoas possam se apoiar no trabalho</t>
  </si>
  <si>
    <t>aprimorar conhecimentos de formatação de documentos, atualização de legislação aplicada a licitações e a mudanças nas leis.</t>
  </si>
  <si>
    <t>Cargo de Administradora, função de agente de contratações</t>
  </si>
  <si>
    <t>especialização na área de gestão de contratações públicas</t>
  </si>
  <si>
    <t>capacidade de execução do trabalho com base no know How aprendido em curso de capacitações com atualizações de legislação de modo prático.</t>
  </si>
  <si>
    <t>Menor custo nas contratações e melhor capacidade de planejamento.</t>
  </si>
  <si>
    <t>Gestão da Informação e Documentação - Conceitos Básicos em Gestão Documental | Auditoria de Gestão Documental: prepare-se para ser auditado | Gestão e preservação de documentos digitais | Noções Introdutórias de Licitação e Contratos Administrativos | Gestão de Projetos Educacionais</t>
  </si>
  <si>
    <t>https://www.escolavirtual.gov.br/curso/73 | https://www.escolavirtual.gov.br/curso/668 | https://www.escolavirtual.gov.br/curso/857 | https://www.escolavirtual.gov.br/curso/136 | https://www.escolavirtual.gov.br/curso/415</t>
  </si>
  <si>
    <t>Aprimorar conhecimentos em softwares BIM, resultados otimizados. Novos materiais e métodos construtivos. Atualizações em Acessibilidade Arquitetônica.</t>
  </si>
  <si>
    <t>Servidores públicos federais Técnicos Administrativos: Arquitetas e Urbanistas, Engenheiros civis, Engenheira Eletricista, Técnicos em edificações e Assistente em Administração. Atuam na elaboração de projetos de arquitetura e engenharia e fiscalização da execução de obras públicas.</t>
  </si>
  <si>
    <t>Softwares BIM, Materiais e métodos construtivos e Acessibilidade Arquitetônica.</t>
  </si>
  <si>
    <t>Maior agilidade nos processos de projeto e fiscalização. Mais eficiência e qualidade na execução de obras. A inclusão social através de espaços físicos de qualidade.</t>
  </si>
  <si>
    <t>Aprimorar os usos das plataformas digitais, ampliar conhecimento contábil público e geral, orçamento, licitação, convenio, contrato, legislação, folha</t>
  </si>
  <si>
    <t>Para o cargo de contador, a atualização é permanente. A legislação que norteia o cargo para execução das rotinas pertinente a função de contador. Atualização de práticas contábeis como análise, execução nos sistemas utilizados (SIAFI, TRANFEREGOV,COMPRASNET, TESOURO GERENCIAL e outros.</t>
  </si>
  <si>
    <t>Auditoria</t>
  </si>
  <si>
    <t>Atualização geral e desenvolvimento da rotina contábil e financeira</t>
  </si>
  <si>
    <t>Prestação do serviço público mais eficiente</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</si>
  <si>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</si>
  <si>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</si>
  <si>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</si>
  <si>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Uso de dados para a gestão do transporte público coletivo | Fundamentos da Gestão da Logística Pública | Acessibilidade em espaços urbanos | Praticando o Dimensionamento da Força de Trabalho | Contabilidade com Foco na Gestão do Orçamento Público</t>
  </si>
  <si>
    <t>https://www.escolavirtual.gov.br/curso/937 | https://www.escolavirtual.gov.br/curso/437 | https://www.escolavirtual.gov.br/curso/273 | https://suap.enap.gov.br/portaldoaluno/curso/2055/?area=7 | https://www.escolavirtual.gov.br/curso/429</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</si>
  <si>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</si>
  <si>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</si>
  <si>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</si>
  <si>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</si>
  <si>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Estratégias de Logística na Administração Pública | Plano Diretor de Logística Sustentável: metodologia de construção, implementação e monitoramento | Gestão Estratégica de Pessoas no Setor Público e o Sistema de Carreiras | Fundamentos da Gestão da Logística Pública | Planejamento e Organização Pessoal no Trabalho</t>
  </si>
  <si>
    <t>https://www.escolavirtual.gov.br/curso/435 | https://www.escolavirtual.gov.br/curso/868 | https://www.escolavirtual.gov.br/curso/685 | https://www.escolavirtual.gov.br/curso/437 | https://www.escolavirtual.gov.br/curso/475</t>
  </si>
  <si>
    <t>Aprofundar conhecimentos na área de sociologia, para aprimorar a qualidade dos trabalhos da UAIG</t>
  </si>
  <si>
    <t>Sociologia do Conhecimento</t>
  </si>
  <si>
    <t>A sociologia e o papel do estado</t>
  </si>
  <si>
    <t>Atividades inerentes às relações no ambiente de trabalho</t>
  </si>
  <si>
    <t>agente proativo</t>
  </si>
  <si>
    <t>Relações de Trabalho no Setor Público</t>
  </si>
  <si>
    <t>Melhoria do relacionamento interpessoal</t>
  </si>
  <si>
    <t>Melhoria do relacionamento, com respeito e reconhecimento</t>
  </si>
  <si>
    <t>Atos normativos e materiais de orientação em desconformidade com a técnica legística.</t>
  </si>
  <si>
    <t>Servidoras e servidores do IFSul que atuem no desenvolvimento de atos normativos e produção de materiais de orientação de procedimentos internos.</t>
  </si>
  <si>
    <t>Técnica legística</t>
  </si>
  <si>
    <t>Competência para redigir atos normativos ou orientações de procedimentos em conformidade com a técnica adequada.</t>
  </si>
  <si>
    <t>Atualização de legislação educacional e processos de formação e gestão pedagógica.</t>
  </si>
  <si>
    <t>Cargo de Pedagogo, com atuação específica em gestão de processos educacionais e pós-graduação</t>
  </si>
  <si>
    <t>Gestão pedagógica com foco na pós-graduação</t>
  </si>
  <si>
    <t>Desenvolvimento de processos educacionais</t>
  </si>
  <si>
    <t>Atualização quanto às legislações, tecnologias e ferramentas de gestão do trabalho.</t>
  </si>
  <si>
    <t>Servidores da Coordenadoria Sistêmica de Registros Acadêmicos</t>
  </si>
  <si>
    <t>Sistemas de gestão de tecnologia da informação e seus processos associados.</t>
  </si>
  <si>
    <t>Produtividade mais elevada e padrões de qualidade incrementados no processamento das demandas da coordenadoria.</t>
  </si>
  <si>
    <t>Governança de Dados na Transformação Digital | Segurança da Informação no contexto da transformação digital | Fundamentos de Segurança da Informação na Transformação Digital | Governança de TIC no contexto da transformação digital | Governança de TIC para o Governo Digital</t>
  </si>
  <si>
    <t>https://www.escolavirtual.gov.br/curso/536 | https://www.escolavirtual.gov.br/curso/378 | https://www.escolavirtual.gov.br/curso/916 | https://www.escolavirtual.gov.br/curso/379 | https://www.escolavirtual.gov.br/curso/348</t>
  </si>
  <si>
    <t>Capacitação nas áreas de Direito e Políticas Públicas. Aprimorar conhecimentos para atuação social transformadora, com valores democráticos.</t>
  </si>
  <si>
    <t>Servidores técnicos-administrativos e gestores que atuem no contexto das Políticas Públicas, do Direito, do Serviço Público, com ênfase em estudos do Estado e Sociedade. Enfoque no agente que atua no ciclo de políticas públicas, Políticas de Pessoal, e em processos de gestão dos interesses sociais.</t>
  </si>
  <si>
    <t>Estudo do Direito Público e das Políticas Públicas.</t>
  </si>
  <si>
    <t>Ampliação da capacidade de formulação de instrumentos e mecanismos de intervenção social transformadora, com base em princípios e valores democráticos e emancipadores, com a capacitação do agente público na sua atuação crítica perante a sociedade.</t>
  </si>
  <si>
    <t>Capacitação para atender a nova lei de Licitações.</t>
  </si>
  <si>
    <t>Os Agentes são Pregoeiros</t>
  </si>
  <si>
    <t>Capacitação em compras públicas</t>
  </si>
  <si>
    <t>Êxito nos processos licitatórios</t>
  </si>
  <si>
    <t>Superando o Capacitismo no Setor Público | Nova Lei de Licitações e Contratos: aspectos gerais e pontos de atenção | Ética em Contratações Públicas | Nova Lei de Licitações: Sanções ao fornecedor</t>
  </si>
  <si>
    <t>Curso ainda em fase de avaliação | https://www.escolavirtual.gov.br/curso/887 | https://suap.enap.gov.br/portaldoaluno/curso/2040/?area=14 | https://www.escolavirtual.gov.br/curso/441</t>
  </si>
  <si>
    <t>Capacitação para atualização e aprimoramento a fim de melhorar o desenvolvimento das atividades pertinentes a contabilidade.</t>
  </si>
  <si>
    <t>Contadores</t>
  </si>
  <si>
    <t>Contabilidade Pública</t>
  </si>
  <si>
    <t>Melhoria no desenvolvimento das atividades</t>
  </si>
  <si>
    <t>Capacitação técnica sobre propriedade intelectual, transferência de tecnologia, valoração de patentes e gestão da inovação de forma geral.</t>
  </si>
  <si>
    <t>Servidores que atuam no NIT</t>
  </si>
  <si>
    <t>Propriedade intelectual, transferência de tecnologia, valoração de ativos de PI, gestão da inovação.</t>
  </si>
  <si>
    <t>Profissionalização da atuação do NIT, atendendo de forma mais técnica e com mais complexidade as necessidades de gestão da inovação na Instituição.</t>
  </si>
  <si>
    <t>Capacitar os servidores públicos na utilização eficaz dos sistemas Estruturantes garantindo a correta inserção e gestão das informações.</t>
  </si>
  <si>
    <t>Servidores que trabalham nas Coordenadorias de Cadastro e Pagamento</t>
  </si>
  <si>
    <t>Siape/Siapecad e Folha de pagamento</t>
  </si>
  <si>
    <t>garantir a correta inserção e gestão das informações trabalhistas, Fiscais e Previdenciárias</t>
  </si>
  <si>
    <t>Gerenciador Integrador do E-Social e Web Geral</t>
  </si>
  <si>
    <t>garantir a correta inserção e gestão das informações trabalhistas, fiscais e previdenciária</t>
  </si>
  <si>
    <t>Conhecimento em licitações e contratos, assim como formação gradual em gestão pública.</t>
  </si>
  <si>
    <t>Agentes de compras públicas - Pregoeiros</t>
  </si>
  <si>
    <t>Lei de licitações e contratos e demais regulamentos correlatos</t>
  </si>
  <si>
    <t>Capacidade de executar compras públicas, dentro das regras estipuladas, com retorno à necessidade da Instituição.</t>
  </si>
  <si>
    <t>Contabilidade pública e conformidade na gestão | Gestão de Riscos nas Contratações Públicas | Ética em Contratações Públicas</t>
  </si>
  <si>
    <t>EVG | Enap | Enap</t>
  </si>
  <si>
    <t>https://www.escolavirtual.gov.br/curso/480 | https://suap.enap.gov.br/portaldoaluno/curso/2072/?area=7 | https://suap.enap.gov.br/portaldoaluno/curso/2040/?area=14</t>
  </si>
  <si>
    <t>conhecimento sobre a legislação previdenciária para analise e concessão de benefícios de aposentadoria e afins</t>
  </si>
  <si>
    <t>assistente em administração que trabalha com legislação previdenciária</t>
  </si>
  <si>
    <t>direito previdenciário</t>
  </si>
  <si>
    <t>eficiência na condução dos processos</t>
  </si>
  <si>
    <t>Conhecimentos sobre política pública, gestão e contabilidade pública, direito público e humanos, administração e compras públicas, convênios.</t>
  </si>
  <si>
    <t>TAEs</t>
  </si>
  <si>
    <t>Política pública, gestão e contabilidade pública, direito público e humanos, administração e compras públicas, convênios.</t>
  </si>
  <si>
    <t>Qualificação dos servidores, maior satisfação pessoal, melhor engajamento na equipe, busca de melhores resultados para a instituição, valorização da educação formal.</t>
  </si>
  <si>
    <t>Constante atualização na área de contratos e licitações públicas</t>
  </si>
  <si>
    <t>Agentes públicos envolvidos em contratações públicas</t>
  </si>
  <si>
    <t>Desenvolvimento pessoal e institucional na área de contratações públicas, bem como a gestão e fiscalização de contratos decorrentes destas licitações</t>
  </si>
  <si>
    <t>Otimização, desenvolvimento e aperfeiçoamento dos processos de planejamento/seleção de fornecedor e gestão contratual nos processos de contratações públicas.</t>
  </si>
  <si>
    <t>Curso Folha de Pagamento - Legislação, SIAPE</t>
  </si>
  <si>
    <t>Atuar no setor de pagamentos/folha</t>
  </si>
  <si>
    <t>Folha de Pagamento</t>
  </si>
  <si>
    <t>Folha de Pagamento - Legislação e Sistemas</t>
  </si>
  <si>
    <t>Atuar no setor de pagamentos</t>
  </si>
  <si>
    <t>Siape Folha</t>
  </si>
  <si>
    <t>https://www.escolavirtual.gov.br/curso/86</t>
  </si>
  <si>
    <t>Cursos de Atualização na Área Desenvolvida</t>
  </si>
  <si>
    <t>CONTADOR/TÉC.ADM.</t>
  </si>
  <si>
    <t>AUTALIZAÇÃO: SOBRE CONVÊNIOS SINCOV; RETENÇÃO IMPOSTOS E OBR.ACESSÓRIAS;TESOURO GERENCIAL;ATUALIZAÇÃO DIVERSAS NA ÁREA CONTÁBIL.</t>
  </si>
  <si>
    <t>APRIMORAMENTO DOS CONHECIMENTOS TÉCNICOS, TEÓRICOS E PRÁTICOS, MANTENDO-SE ATUALIZADO PARA O DESENVOLVIMENTO DAS ATIVIDADES.</t>
  </si>
  <si>
    <t>Cursos sobre gestão e fiscalização de contratos, cursos sobre planilhas de formação de preços, atualização jurídica acerca de contratos administrativo</t>
  </si>
  <si>
    <t>Agentes que trabalhem com licitações e contratos públicos</t>
  </si>
  <si>
    <t>Licitações e Contratos</t>
  </si>
  <si>
    <t>Maior segurança jurídica e contábil nos atos executados</t>
  </si>
  <si>
    <t>Gestão e Fiscalização de Contratos Administrativos | Praticando a gestão e fiscalização de contratos administrativos | Contratação e Fiscalização de Obras Públicas | Como Fiscalizar com Eficiência Contratos Públicos</t>
  </si>
  <si>
    <t>https://www.escolavirtual.gov.br/curso/939 | https://suap.enap.gov.br/portaldoaluno/curso/2080/?area=14 | https://www.escolavirtual.gov.br/curso/949 | https://www.escolavirtual.gov.br/curso/706</t>
  </si>
  <si>
    <t>Desenvolver a cultura da integridade na instituição</t>
  </si>
  <si>
    <t>Servidoras/es TAEs e docentes</t>
  </si>
  <si>
    <t>Gestão da integridade</t>
  </si>
  <si>
    <t>A cultura da integridade estará disseminada na instituição e as ocorrências de comportamentos inadequados diminuirão ou serão melhor reconhecidas e tratadas</t>
  </si>
  <si>
    <t>Desenvolver uma compreensão mais profunda das políticas educacionais e práticas pedagógicas existentes.</t>
  </si>
  <si>
    <t>Servidores Técnicos Administrativos em Educação, Pedagogos, Psicólogos, Assistentes Sociais, Assistentes de Alunos, Técnicos em Assuntos Educacionais)</t>
  </si>
  <si>
    <t>Melhorar a habilidade de interpretar dados sobre desempenho acadêmico.</t>
  </si>
  <si>
    <t>Ao atender essa necessidade de aprendizagem, a organização poderá implementar políticas educacionais mais eficazes, resultando em maior permanência e sucesso dos estudantes, alinhando-se aos objetivos de promover equidade e excelência educacional.</t>
  </si>
  <si>
    <t>Desenvolvimento de projetos tendo em vista a melhoria da vida útil e desempenho das edificações públicas de ensino.</t>
  </si>
  <si>
    <t>Arquitetos, engenheiros e técnicos em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</si>
  <si>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</si>
  <si>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</si>
  <si>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Efetivar melhorias no gerenciamento de processos sob sua responsabilidade ou que participe da sua execução.</t>
  </si>
  <si>
    <t>Servidoras e servidores do IFSul</t>
  </si>
  <si>
    <t>Gestão de Processos</t>
  </si>
  <si>
    <t>Melhoria do desenvolvimento dos processos e, consequentemente, da entrega de valor para a sociedade e estudantes.</t>
  </si>
  <si>
    <t>Praticando Análise e Melhoria de Processos | Análise e Melhoria de Processos | Gerenciamento de Projetos na Prática | Provas no Processo Administrativo Disciplinar</t>
  </si>
  <si>
    <t>https://suap.enap.gov.br/portaldoaluno/curso/2071/?area=9 | https://www.escolavirtual.gov.br/curso/424 | https://www.escolavirtual.gov.br/curso/680 | https://www.escolavirtual.gov.br/curso/84</t>
  </si>
  <si>
    <t>Elaboração e gestão de projetos de ensino, gestão financeira, gestão de pessoas, legislação, elaboração de planilhas</t>
  </si>
  <si>
    <t>Servidores ocupantes de cargos de gestão de ensino, financeira, administrativa e de pessoas</t>
  </si>
  <si>
    <t>Aprimorar conhecimentos relacionados ao funcionamento das instituições de ensino, elaboração e gestão de projetos de ensino</t>
  </si>
  <si>
    <t>Projetos elaborados com mais contextualização e visão inovadora buscando novos rumos para a educação no Brasil.</t>
  </si>
  <si>
    <t>Elaboração/execução de projetos patrimoniais/memória, de educação patrimonial, elaboração e execução de exposições,museologia e Direitos Humanos</t>
  </si>
  <si>
    <t>Técnico em assuntos educacionais, atuando no setor de cultura, eventos, exposições, projetos patrimoniais, memorial, educação patrimonial, direitos humanos, atuando no Conselho de Direitos da mulher e no Conselho de Direitos da pessoa idosa a nível municipal e estadual, no combate à violência.</t>
  </si>
  <si>
    <t>Direitos Humanos, direito de memória e direitos patrimoniais/Museologia/Exposição e educação patrimonial</t>
  </si>
  <si>
    <t>Elaboração de projetos/editais de cultura, educação patrimonial, Elaboração de projeto relacionado ao memorial Lang, elaboração/execução de exposições, discussão/aplicação  políticas publicas e direitos sociais e combate a violência</t>
  </si>
  <si>
    <t>Elaborar o Plano de Gestão e Melhoria da Qualidade (PGMQ) da UAIG</t>
  </si>
  <si>
    <t>Servidores que atuam na área de auditoria interna governamental</t>
  </si>
  <si>
    <t>Gestão da qualidade</t>
  </si>
  <si>
    <t>Elaboração de um PGMQ para qualificar os trabalhos da UAIG</t>
  </si>
  <si>
    <t>Em princípio todas as demandas estão sendo atendidas,mas é importante que os servidores atualizem conhecimentos e aprimorem procedimentos no seu setor</t>
  </si>
  <si>
    <t>Todos os servidores que atuam na PROEX/COADEX</t>
  </si>
  <si>
    <t>Atualização de legislação, normas e ferramentas para desenvolver as atividades</t>
  </si>
  <si>
    <t>Agilidade e qualidade na execução das tarefas.</t>
  </si>
  <si>
    <t>Fundamentos da Gestão da Logística Pública | Estratégias de Logística na Administração Pública | Desenvolvimento de Objetos e Atividades de Aprendizagem | Gestão Estratégica de Pessoas no Setor Público e o Sistema de Carreiras | Plano Diretor de Logística Sustentável: metodologia de construção, implementação e monitoramento</t>
  </si>
  <si>
    <t>https://www.escolavirtual.gov.br/curso/437 | https://www.escolavirtual.gov.br/curso/435 | https://www.escolavirtual.gov.br/curso/446 | https://www.escolavirtual.gov.br/curso/685 | https://www.escolavirtual.gov.br/curso/868</t>
  </si>
  <si>
    <t>Essa proposta de demanda de capacitação visa desenvolver conhecimentos, habilidades e atitudes voltadas para o tema de Saúde Mental.</t>
  </si>
  <si>
    <t>Atuar no âmbito da assistência estudantil.</t>
  </si>
  <si>
    <t>Saúde Mental</t>
  </si>
  <si>
    <t>Um dos objetivos elencados no PDI do IFSul é qualificar-se como centro de referência em educação, oferecendo formação inicial e continuada aos servidores públicos. O resultado gerado será trazer mais qualidade à equipe de trabalho da qual participo.</t>
  </si>
  <si>
    <t>Direitos Humanos e saúde mental - Curso permanente Damião Ximenes Lopes | Contabilidade pública e conformidade na gestão | Estruturas de Gestão Pública | Atuação Gerencial das Ouvidorias para Melhoria da Gestão Pública | Cibersegurança no serviço público</t>
  </si>
  <si>
    <t>https://www.escolavirtual.gov.br/curso/881 | https://www.escolavirtual.gov.br/curso/480 | https://www.escolavirtual.gov.br/curso/281 | https://www.escolavirtual.gov.br/curso/512 | Curso ainda em fase de avaliação</t>
  </si>
  <si>
    <t>Existente a necessidade de atualização permanente na área em relação as questões técnicas, de sistema e de legislação pertinente.</t>
  </si>
  <si>
    <t>Atuação na área de finanças, orçamentária, contábil e patrimonial.</t>
  </si>
  <si>
    <t>Contabilidade, orçamento e patrimônio.</t>
  </si>
  <si>
    <t>O resultado organizacional será de excelência e de melhor entrega a sociedade.</t>
  </si>
  <si>
    <t>Gerenciamento de infraestrutura e serviços de TIC</t>
  </si>
  <si>
    <t>Redes de computadores; Gerenciamento de infraestrutura e serviços de TIC.</t>
  </si>
  <si>
    <t>Qualificação na implantação e manutenção de infraestrutura e serviços de TIC, refletindo na melhoria da experiência dos usuários.</t>
  </si>
  <si>
    <t>Gerenciamento de serviços de TIC focado na Administração Pública</t>
  </si>
  <si>
    <t>https://www.escolavirtual.gov.br/curso/535</t>
  </si>
  <si>
    <t>Gerenciar e mediar conflitos e desenvolver habilidades de comunicação e feedback</t>
  </si>
  <si>
    <t>Gestoras/es do IFSul ocupantes de cargos de chefia (CD, FG e FCC)</t>
  </si>
  <si>
    <t>Relações interpessoais</t>
  </si>
  <si>
    <t>Melhorar o desempenho e habilidades de comunicação das chefias da instituição</t>
  </si>
  <si>
    <t>Contabilidade pública e conformidade na gestão | Comunicação Pública e Gestão de Relacionamento com Cidadão | Formação em Políticas Públicas para a Juventude | Comunicação Pública e Comunicação de Governo | Métodos e Ferramentas para Inovação em Políticas Públicas</t>
  </si>
  <si>
    <t>https://www.escolavirtual.gov.br/curso/480 | https://www.escolavirtual.gov.br/curso/772 | https://www.escolavirtual.gov.br/curso/622 | https://www.escolavirtual.gov.br/curso/488 | https://www.escolavirtual.gov.br/curso/664</t>
  </si>
  <si>
    <t>Gestão de fiscalização de obras públicas, Atualização Lei nº 14.133/21, Gestão de Projetos e Obras com a introdução do sistema BIM</t>
  </si>
  <si>
    <t>Servidores públicos federais, técnicos administrativos, com os respectivos cargos: Engenheiros Civis, Arquitetos e Urbanistas, Técnicos em Edificações, que atuam na elaboração de projetos de engenharia e arquitetura e na fiscalização da execução das obras públicas.</t>
  </si>
  <si>
    <t>Projetos arquitetônicos e complementares e fiscalização de obras públicas.</t>
  </si>
  <si>
    <t>Melhor desempenho da equipe, em relação a entrega de projetos e fiscalização das obras.</t>
  </si>
  <si>
    <t>Gestão de projetos e processos</t>
  </si>
  <si>
    <t>Aperfeiçoamento do trabalho realizado pelas pessoas, colaborando com a realização dos objetivos institucionais.</t>
  </si>
  <si>
    <t>Introdução à Gestão de Projetos | Gestão de Riscos em Processos de Trabalho (segundo o Coso) | Gestão de Projetos Educacionais | Introdução à Gestão de Processos | Gestão de Riscos em Projetos de Transformação Digital | Gestão de projetos | Inovando na Gestão de Projetos</t>
  </si>
  <si>
    <t>https://www.escolavirtual.gov.br/curso/104 | https://www.escolavirtual.gov.br/curso/300 | https://www.escolavirtual.gov.br/curso/415 | https://www.escolavirtual.gov.br/curso/679 | https://www.escolavirtual.gov.br/curso/724 | https://www.escolavirtual.gov.br/curso/787 | https://www.escolavirtual.gov.br/curso/956</t>
  </si>
  <si>
    <t>Gestão de riscos e controles internos</t>
  </si>
  <si>
    <t>Gestoras e gestores de processos organizacionais</t>
  </si>
  <si>
    <t>Redução de retrabalho, atendimento adequado às/aos usuárias/os</t>
  </si>
  <si>
    <t>Gestão de Riscos nas Contratações Públicas | Gestão e Fiscalização de Contratos Administrativos | Controles na Administração Pública | Introdução à Gestão de Riscos</t>
  </si>
  <si>
    <t>https://suap.enap.gov.br/portaldoaluno/curso/2072/?area=7 | https://www.escolavirtual.gov.br/curso/939 | https://www.escolavirtual.gov.br/curso/278 | https://www.escolavirtual.gov.br/curso/923</t>
  </si>
  <si>
    <t>Há a necessidade de desenvolvimento do/a servidor/a, sob o aspecto de legislação, de sistemas e atualizações das matérias inerentes a cada área.</t>
  </si>
  <si>
    <t>Os perfis dos/as agentes são voltados para a área contábil, financeira, orçamentária e patrimonial, estão investidos nos cargos de contadores/as, assistentes em administração, etc.</t>
  </si>
  <si>
    <t>Execução orçamentária, financeira, contábil e patrimonial.</t>
  </si>
  <si>
    <t>Os objetivos e metas vão ao encontro do previsto no regimento no que se refere a orientar, disseminar conhecimento técnico, supervisionar e executar para o Órgão.</t>
  </si>
  <si>
    <t>Intermediar conflitos</t>
  </si>
  <si>
    <t>Agentes proativos</t>
  </si>
  <si>
    <t>Intermediar relações</t>
  </si>
  <si>
    <t>Harmonia</t>
  </si>
  <si>
    <t>internalizar os conhecimentos da nova lei de licitações</t>
  </si>
  <si>
    <t>cargo de administradora e função agente de contratações</t>
  </si>
  <si>
    <t>licitações e dispensa de licitações e educação profissional</t>
  </si>
  <si>
    <t>Melhoria na gestão</t>
  </si>
  <si>
    <t>Melhorar a comunicação interpessoal, desenvolver boa QVT, administrar mudanças, aumentar a auto-atualização e satisfação da equipe, entre outros.</t>
  </si>
  <si>
    <t>Gestores de linha e servidores em geral</t>
  </si>
  <si>
    <t>Gestão de pessoas no setor público</t>
  </si>
  <si>
    <t>Melhora estratégica no desenvolvimentos dos serviços à sociedade, bem como reflexo direto no trabalho em equipe.</t>
  </si>
  <si>
    <t>Gestão Estratégica de Pessoas no Setor Público e o Sistema de Carreiras | Comunicação Pública e Gestão de Relacionamento com Cidadão | Acessibilidade na Comunicação | Gestão Integrada na Administração Pública</t>
  </si>
  <si>
    <t>https://www.escolavirtual.gov.br/curso/685 | https://www.escolavirtual.gov.br/curso/772 | https://www.escolavirtual.gov.br/curso/615 | https://suap.enap.gov.br/portaldoaluno/curso/1794/?area=8</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</si>
  <si>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</si>
  <si>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</si>
  <si>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</si>
  <si>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Necessidade de capacitação no uso de ferramentas (softwares) adequados a editoração dos livros e dos artigos: InDesign, Photoshop, Ilustrator.</t>
  </si>
  <si>
    <t>Administrador, TAE, lotada na Coordenadoria de Publicações Científicas, necessidade de capacitação para melhorar a atuação na Editora IFSul e nos Periódicos da instituição.</t>
  </si>
  <si>
    <t>Produção de capas; gravuras; textos literários</t>
  </si>
  <si>
    <t>Qualificação dos produtos entregues à sociedade. Maior facilidade na produção de coedições.</t>
  </si>
  <si>
    <t>Produtos finais mais adequados ao mercado editorial; mais atrativos ao público, sejam eles os autores e/ou os leitores; maior possibilidade de contratos em coedição com outras editoras da Rede.</t>
  </si>
  <si>
    <t>Participação em cursos, congressos e seminários direcionados à área de gestão de contratos.</t>
  </si>
  <si>
    <t>Servidores da equipe da COGES que tratam com contratos junto a prestadores de serviços e/ou mão de obra para o IFSul.</t>
  </si>
  <si>
    <t>Gestão de Contratos pela nova Lei 14.133/2021</t>
  </si>
  <si>
    <t>Capacitação dos servidores para aplicação da Lei 14.133/2021</t>
  </si>
  <si>
    <t>Gestão de Riscos nas Contratações Públicas | Gestão participativa nas cidades | Formação em Políticas Públicas para a Juventude | Ética em Contratações Públicas</t>
  </si>
  <si>
    <t>https://suap.enap.gov.br/portaldoaluno/curso/2072/?area=7 | https://www.escolavirtual.gov.br/curso/718 | https://www.escolavirtual.gov.br/curso/622 | https://suap.enap.gov.br/portaldoaluno/curso/2040/?area=14</t>
  </si>
  <si>
    <t>Pesquisas institucionais, desenvolver programas de qualidade de vida</t>
  </si>
  <si>
    <t>compreender melhor os relações</t>
  </si>
  <si>
    <t>Desenvolvimento de programas mais efetivos para promoção de saúde dos servidores</t>
  </si>
  <si>
    <t>Processo Administrativo, Direito Constitucional, Lei 8112/90</t>
  </si>
  <si>
    <t>Legislações</t>
  </si>
  <si>
    <t>Conhecimento para melhor desenvolver os processos de trabalho</t>
  </si>
  <si>
    <t>Técnicas de Auditoria Interna Governamental | Processo Legislativo Orçamentário - Orçamento Impositivo | Administração Pública e Contexto Institucional Contemporâneo | Papéis de Trabalho em Auditoria Interna Governamental | Gestão Integrada na Administração Pública</t>
  </si>
  <si>
    <t>https://www.escolavirtual.gov.br/curso/312 | https://www.escolavirtual.gov.br/curso/392 | https://www.escolavirtual.gov.br/curso/422 | https://www.escolavirtual.gov.br/curso/792 | https://suap.enap.gov.br/portaldoaluno/curso/1794/?area=8</t>
  </si>
  <si>
    <t>Processos aquisições e  contratações, ambientes de virtualização, Datacenter, desenvolver phyton, entender estrutura e metodologia de desenvolvimento.</t>
  </si>
  <si>
    <t>Maior qualidade e agilidade nas entregas da DTI</t>
  </si>
  <si>
    <t>Ambiente e Condições para o Desenvolvimento Produtivo Local | Internet das coisas (IoT) aplicada para resolução de desafios | Segurança da Informação no contexto da transformação digital | Fundamentos de Segurança da Informação na Transformação Digital | A Prática Sistêmica do Gerente de Alto Desempenho</t>
  </si>
  <si>
    <t>https://www.escolavirtual.gov.br/curso/485 | https://www.escolavirtual.gov.br/curso/534 | https://www.escolavirtual.gov.br/curso/378 | https://www.escolavirtual.gov.br/curso/916 | https://suap.enap.gov.br/portaldoaluno/curso/2010/?area=7</t>
  </si>
  <si>
    <t>Qualificação no desempenho das novas atividades do cargo através do aprimoramento do raciocínio lógico e crítico</t>
  </si>
  <si>
    <t>Estruturas, eficiência energética, consumo de energia e desempenho de edificações</t>
  </si>
  <si>
    <t>Relação da instituição com a sociedade; identificação e atuação nos Arranjos Produtivos Locais; Desenvolvimento Regional</t>
  </si>
  <si>
    <t>TAES e Docentes envolvidos em ações de pesquisa e extensão.</t>
  </si>
  <si>
    <t>Viticinicultura, enoturismo e enogastronomia: desenvolvimento regional na região do Pampa Brasileiro</t>
  </si>
  <si>
    <t>Qualificar a atuação da instituição no território em que está inserida.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</si>
</sst>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charset val="1"/>
    </font>
    <font>
      <b/>
      <sz val="10"/>
      <color theme="0"/>
      <name val="Arial"/>
      <family val="2"/>
    </font>
    <font>
      <b/>
      <sz val="10"/>
      <name val="Arial"/>
      <family val="2"/>
      <charset val="1"/>
    </font>
    <font>
      <b/>
      <sz val="10"/>
      <color rgb="FF000000"/>
      <name val="Arial"/>
      <family val="2"/>
      <charset val="1"/>
    </font>
    <font>
      <b/>
      <sz val="10"/>
      <name val="Arial"/>
      <family val="2"/>
    </font>
    <font>
      <sz val="9"/>
      <color indexed="81"/>
      <name val="Segoe UI"/>
      <family val="2"/>
    </font>
    <font>
      <sz val="10"/>
      <name val="Arial"/>
      <family val="2"/>
    </font>
    <font>
      <sz val="10"/>
      <name val="Arial"/>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8">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6"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6" fillId="3" borderId="0" xfId="0" applyFont="1" applyFill="1" applyAlignment="1">
      <alignment horizontal="center" vertical="center"/>
    </xf>
    <xf numFmtId="0" fontId="6" fillId="3" borderId="5" xfId="0" applyFont="1" applyFill="1" applyBorder="1"/>
    <xf numFmtId="0" fontId="6" fillId="3" borderId="6" xfId="0" applyFont="1" applyFill="1" applyBorder="1"/>
    <xf numFmtId="0" fontId="6" fillId="3" borderId="5" xfId="0" applyFont="1" applyFill="1" applyBorder="1" applyAlignment="1">
      <alignment horizontal="center" vertical="center" wrapText="1"/>
    </xf>
    <xf numFmtId="0" fontId="6" fillId="3" borderId="6" xfId="0" applyFont="1" applyFill="1" applyBorder="1" applyAlignment="1">
      <alignment horizontal="justify" vertical="center" wrapText="1"/>
    </xf>
    <xf numFmtId="0" fontId="6"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6" fillId="6" borderId="0" xfId="0" applyFont="1" applyFill="1" applyAlignment="1" applyProtection="1">
      <alignment horizontal="left"/>
      <protection locked="0"/>
    </xf>
    <xf numFmtId="0" fontId="6" fillId="6" borderId="6" xfId="0" applyFont="1" applyFill="1" applyBorder="1" applyAlignment="1" applyProtection="1">
      <alignment horizontal="left" vertical="center"/>
      <protection locked="0"/>
    </xf>
    <xf numFmtId="0" fontId="7" fillId="0" borderId="0" xfId="0" applyFont="1" applyAlignment="1">
      <alignment horizontal="center" vertical="center" wrapText="1"/>
    </xf>
    <xf numFmtId="0" fontId="7" fillId="0" borderId="0" xfId="0" applyFont="1" applyAlignment="1">
      <alignment vertical="center" wrapText="1"/>
    </xf>
    <xf numFmtId="0" fontId="0" fillId="3" borderId="0" xfId="0" applyFont="1" applyFill="1"/>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4" fillId="5" borderId="1" xfId="0" applyFont="1" applyFill="1" applyBorder="1" applyAlignment="1">
      <alignment horizontal="center"/>
    </xf>
    <xf numFmtId="0" fontId="4" fillId="5" borderId="2" xfId="0" applyFont="1" applyFill="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6" fillId="6" borderId="0" xfId="0" applyFont="1" applyFill="1" applyAlignment="1" applyProtection="1">
      <alignment horizontal="left" vertical="center" wrapText="1"/>
      <protection locked="0"/>
    </xf>
    <xf numFmtId="0" fontId="6"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xf numFmtId="0" fontId="6" fillId="3" borderId="7" xfId="0" applyFont="1" applyFill="1" applyBorder="1" applyAlignment="1">
      <alignment horizontal="center" vertical="center" wrapText="1"/>
    </xf>
  </cellXfs>
  <cellStyles count="1">
    <cellStyle name="Normal" xfId="0" builtinId="0"/>
  </cellStyles>
  <dxfs count="256">
    <dxf>
      <font>
        <color theme="0"/>
      </font>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10"/>
        <color auto="1"/>
        <name val="Arial"/>
        <scheme val="none"/>
      </font>
      <alignment horizontal="general" vertical="center" textRotation="0" wrapText="1" indent="0" justifyLastLine="0" shrinkToFit="0" readingOrder="0"/>
    </dxf>
    <dxf>
      <font>
        <b/>
        <i val="0"/>
        <strike val="0"/>
        <condense val="0"/>
        <extend val="0"/>
        <outline val="0"/>
        <shadow val="0"/>
        <u val="none"/>
        <vertAlign val="baseline"/>
        <sz val="10"/>
        <color theme="0"/>
        <name val="Arial"/>
        <scheme val="none"/>
      </font>
      <fill>
        <patternFill patternType="solid">
          <fgColor indexed="64"/>
          <bgColor rgb="FFFF0000"/>
        </patternFill>
      </fill>
      <alignment horizontal="center" vertical="center" textRotation="0" wrapText="1" indent="0" justifyLastLine="0" shrinkToFit="0" readingOrder="0"/>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2535</xdr:rowOff>
    </xdr:from>
    <xdr:to>
      <xdr:col>1</xdr:col>
      <xdr:colOff>721800</xdr:colOff>
      <xdr:row>7</xdr:row>
      <xdr:rowOff>17685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326385"/>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56590</xdr:rowOff>
    </xdr:from>
    <xdr:to>
      <xdr:col>0</xdr:col>
      <xdr:colOff>572133</xdr:colOff>
      <xdr:row>4</xdr:row>
      <xdr:rowOff>125715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56590"/>
          <a:ext cx="504895" cy="716825"/>
        </a:xfrm>
        <a:prstGeom prst="rect">
          <a:avLst/>
        </a:prstGeom>
        <a:ln w="0">
          <a:noFill/>
        </a:ln>
      </xdr:spPr>
    </xdr:pic>
    <xdr:clientData/>
  </xdr:twoCellAnchor>
</xdr:wsDr>
</file>

<file path=xl/tables/table1.xml><?xml version="1.0" encoding="utf-8"?>
<table xmlns="http://schemas.openxmlformats.org/spreadsheetml/2006/main" id="1" name="Tabela1" displayName="Tabela1" ref="A1:O37" totalsRowShown="0" headerRowDxfId="255" dataDxfId="254">
  <autoFilter ref="A1:O37"/>
  <tableColumns count="15">
    <tableColumn id="1" name="Nº" dataDxfId="253"/>
    <tableColumn id="2" name="O que NÃO SE SABE FAZER ou NÃO SER" dataDxfId="252"/>
    <tableColumn id="3" name="Perfil dos agentes públicos" dataDxfId="251"/>
    <tableColumn id="4" name="Agentes Públicos" dataDxfId="250"/>
    <tableColumn id="5" name="Solução para este problema de desempenho" dataDxfId="249"/>
    <tableColumn id="6" name="Tema Geral" dataDxfId="248"/>
    <tableColumn id="7" name="Recorte do Tema Geral" dataDxfId="247"/>
    <tableColumn id="8" name="Nivel de aprendizagem" dataDxfId="246"/>
    <tableColumn id="9" name="Capacidade a ser desenvolvida" dataDxfId="245"/>
    <tableColumn id="10" name="Resultado que trará para a organização" dataDxfId="244"/>
    <tableColumn id="11" name="Solução possível para resolver essa necessidade" dataDxfId="243"/>
    <tableColumn id="12" name="Envolve uma ação de desenvolvimento a nível de educação formal" dataDxfId="242"/>
    <tableColumn id="13" name="Ação de desenvolvimento sugerida pela Enap" dataDxfId="241"/>
    <tableColumn id="14" name="Escola de governo ofertante" dataDxfId="240"/>
    <tableColumn id="15" name="Link do curso" dataDxfId="239"/>
  </tableColumns>
  <tableStyleInfo name="TableStyleLight14" showFirstColumn="0" showLastColumn="0" showRowStripes="1" showColumnStripes="0"/>
</table>
</file>

<file path=xl/tables/table2.xml><?xml version="1.0" encoding="utf-8"?>
<table xmlns="http://schemas.openxmlformats.org/spreadsheetml/2006/main" id="2" name="Tabela2" displayName="Tabela2" ref="A1:O36" totalsRowShown="0" headerRowDxfId="238" dataDxfId="237">
  <autoFilter ref="A1:O36"/>
  <tableColumns count="15">
    <tableColumn id="1" name="Nº" dataDxfId="236"/>
    <tableColumn id="2" name="O que NÃO SE SABE FAZER ou NÃO SER" dataDxfId="235"/>
    <tableColumn id="3" name="Perfil dos agentes públicos" dataDxfId="234"/>
    <tableColumn id="4" name="Agentes Públicos" dataDxfId="233"/>
    <tableColumn id="5" name="Solução para este problema de desempenho" dataDxfId="232"/>
    <tableColumn id="6" name="Tema Geral" dataDxfId="231"/>
    <tableColumn id="7" name="Recorte do Tema Geral" dataDxfId="230"/>
    <tableColumn id="8" name="Nivel de aprendizagem" dataDxfId="229"/>
    <tableColumn id="9" name="Capacidade a ser desenvolvida" dataDxfId="228"/>
    <tableColumn id="10" name="Resultado que trará para a organização" dataDxfId="227"/>
    <tableColumn id="11" name="Solução possível para resolver essa necessidade" dataDxfId="226"/>
    <tableColumn id="12" name="Envolve uma ação de desenvolvimento a nível de educação formal" dataDxfId="225"/>
    <tableColumn id="13" name="Ação de desenvolvimento sugerida pela Enap" dataDxfId="224"/>
    <tableColumn id="14" name="Escola de governo ofertante" dataDxfId="223"/>
    <tableColumn id="15" name="Link do curso" dataDxfId="222"/>
  </tableColumns>
  <tableStyleInfo name="TableStyleLight14" showFirstColumn="0" showLastColumn="0" showRowStripes="1" showColumnStripes="0"/>
</table>
</file>

<file path=xl/tables/table3.xml><?xml version="1.0" encoding="utf-8"?>
<table xmlns="http://schemas.openxmlformats.org/spreadsheetml/2006/main" id="3" name="Tabela3" displayName="Tabela3" ref="A1:O55" totalsRowShown="0" headerRowDxfId="221" dataDxfId="220">
  <autoFilter ref="A1:O55"/>
  <tableColumns count="15">
    <tableColumn id="1" name="Nº" dataDxfId="219"/>
    <tableColumn id="2" name="O que NÃO SE SABE FAZER ou NÃO SER" dataDxfId="218"/>
    <tableColumn id="3" name="Perfil dos agentes públicos" dataDxfId="217"/>
    <tableColumn id="4" name="Agentes Públicos" dataDxfId="216"/>
    <tableColumn id="5" name="Solução para este problema de desempenho" dataDxfId="215"/>
    <tableColumn id="6" name="Tema Geral" dataDxfId="214"/>
    <tableColumn id="7" name="Recorte do Tema Geral" dataDxfId="213"/>
    <tableColumn id="8" name="Nivel de aprendizagem" dataDxfId="212"/>
    <tableColumn id="9" name="Capacidade a ser desenvolvida" dataDxfId="211"/>
    <tableColumn id="10" name="Resultado que trará para a organização" dataDxfId="210"/>
    <tableColumn id="11" name="Solução possível para resolver essa necessidade" dataDxfId="209"/>
    <tableColumn id="12" name="Envolve uma ação de desenvolvimento a nível de educação formal" dataDxfId="208"/>
    <tableColumn id="13" name="Ação de desenvolvimento sugerida pela Enap" dataDxfId="207"/>
    <tableColumn id="14" name="Escola de governo ofertante" dataDxfId="206"/>
    <tableColumn id="15" name="Link do curso" dataDxfId="205"/>
  </tableColumns>
  <tableStyleInfo name="TableStyleLight14" showFirstColumn="0" showLastColumn="0" showRowStripes="1" showColumnStripes="0"/>
</table>
</file>

<file path=xl/tables/table4.xml><?xml version="1.0" encoding="utf-8"?>
<table xmlns="http://schemas.openxmlformats.org/spreadsheetml/2006/main" id="4" name="Tabela4" displayName="Tabela4" ref="A1:O20" totalsRowShown="0" headerRowDxfId="204" dataDxfId="203">
  <autoFilter ref="A1:O20"/>
  <tableColumns count="15">
    <tableColumn id="1" name="Nº" dataDxfId="202"/>
    <tableColumn id="2" name="O que NÃO SE SABE FAZER ou NÃO SER" dataDxfId="201"/>
    <tableColumn id="3" name="Perfil dos agentes públicos" dataDxfId="200"/>
    <tableColumn id="4" name="Agentes Públicos" dataDxfId="199"/>
    <tableColumn id="5" name="Solução para este problema de desempenho" dataDxfId="198"/>
    <tableColumn id="6" name="Tema Geral" dataDxfId="197"/>
    <tableColumn id="7" name="Recorte do Tema Geral" dataDxfId="196"/>
    <tableColumn id="8" name="Nivel de aprendizagem" dataDxfId="195"/>
    <tableColumn id="9" name="Capacidade a ser desenvolvida" dataDxfId="194"/>
    <tableColumn id="10" name="Resultado que trará para a organização" dataDxfId="193"/>
    <tableColumn id="11" name="Solução possível para resolver essa necessidade" dataDxfId="192"/>
    <tableColumn id="12" name="Envolve uma ação de desenvolvimento a nível de educação formal" dataDxfId="191"/>
    <tableColumn id="13" name="Ação de desenvolvimento sugerida pela Enap" dataDxfId="190"/>
    <tableColumn id="14" name="Escola de governo ofertante" dataDxfId="189"/>
    <tableColumn id="15" name="Link do curso" dataDxfId="188"/>
  </tableColumns>
  <tableStyleInfo name="TableStyleLight14" showFirstColumn="0" showLastColumn="0" showRowStripes="1" showColumnStripes="0"/>
</table>
</file>

<file path=xl/tables/table5.xml><?xml version="1.0" encoding="utf-8"?>
<table xmlns="http://schemas.openxmlformats.org/spreadsheetml/2006/main" id="5" name="Tabela5" displayName="Tabela5" ref="A1:O9" totalsRowShown="0" headerRowDxfId="187" dataDxfId="186">
  <autoFilter ref="A1:O9"/>
  <tableColumns count="15">
    <tableColumn id="1" name="Nº" dataDxfId="185"/>
    <tableColumn id="2" name="O que NÃO SE SABE FAZER ou NÃO SER" dataDxfId="184"/>
    <tableColumn id="3" name="Perfil dos agentes públicos" dataDxfId="183"/>
    <tableColumn id="4" name="Agentes Públicos" dataDxfId="182"/>
    <tableColumn id="5" name="Solução para este problema de desempenho" dataDxfId="181"/>
    <tableColumn id="6" name="Tema Geral" dataDxfId="180"/>
    <tableColumn id="7" name="Recorte do Tema Geral" dataDxfId="179"/>
    <tableColumn id="8" name="Nivel de aprendizagem" dataDxfId="178"/>
    <tableColumn id="9" name="Capacidade a ser desenvolvida" dataDxfId="177"/>
    <tableColumn id="10" name="Resultado que trará para a organização" dataDxfId="176"/>
    <tableColumn id="11" name="Solução possível para resolver essa necessidade" dataDxfId="175"/>
    <tableColumn id="12" name="Envolve uma ação de desenvolvimento a nível de educação formal" dataDxfId="174"/>
    <tableColumn id="13" name="Ação de desenvolvimento sugerida pela Enap" dataDxfId="173"/>
    <tableColumn id="14" name="Escola de governo ofertante" dataDxfId="172"/>
    <tableColumn id="15" name="Link do curso" dataDxfId="171"/>
  </tableColumns>
  <tableStyleInfo name="TableStyleLight14" showFirstColumn="0" showLastColumn="0" showRowStripes="1" showColumnStripes="0"/>
</table>
</file>

<file path=xl/tables/table6.xml><?xml version="1.0" encoding="utf-8"?>
<table xmlns="http://schemas.openxmlformats.org/spreadsheetml/2006/main" id="6" name="Tabela6" displayName="Tabela6" ref="A1:O31" totalsRowShown="0" headerRowDxfId="170" dataDxfId="169">
  <autoFilter ref="A1:O31"/>
  <tableColumns count="15">
    <tableColumn id="1" name="Nº" dataDxfId="168"/>
    <tableColumn id="2" name="O que NÃO SE SABE FAZER ou NÃO SER" dataDxfId="167"/>
    <tableColumn id="3" name="Perfil dos agentes públicos" dataDxfId="166"/>
    <tableColumn id="4" name="Agentes Públicos" dataDxfId="165"/>
    <tableColumn id="5" name="Solução para este problema de desempenho" dataDxfId="164"/>
    <tableColumn id="6" name="Tema Geral" dataDxfId="163"/>
    <tableColumn id="7" name="Recorte do Tema Geral" dataDxfId="162"/>
    <tableColumn id="8" name="Nivel de aprendizagem" dataDxfId="161"/>
    <tableColumn id="9" name="Capacidade a ser desenvolvida" dataDxfId="160"/>
    <tableColumn id="10" name="Resultado que trará para a organização" dataDxfId="159"/>
    <tableColumn id="11" name="Solução possível para resolver essa necessidade" dataDxfId="158"/>
    <tableColumn id="12" name="Envolve uma ação de desenvolvimento a nível de educação formal" dataDxfId="157"/>
    <tableColumn id="13" name="Ação de desenvolvimento sugerida pela Enap" dataDxfId="156"/>
    <tableColumn id="14" name="Escola de governo ofertante" dataDxfId="155"/>
    <tableColumn id="15" name="Link do curso" dataDxfId="154"/>
  </tableColumns>
  <tableStyleInfo name="TableStyleLight14" showFirstColumn="0" showLastColumn="0" showRowStripes="1" showColumnStripes="0"/>
</table>
</file>

<file path=xl/tables/table7.xml><?xml version="1.0" encoding="utf-8"?>
<table xmlns="http://schemas.openxmlformats.org/spreadsheetml/2006/main" id="7" name="Tabela7" displayName="Tabela7" ref="A1:O16" totalsRowShown="0" headerRowDxfId="153" dataDxfId="152">
  <autoFilter ref="A1:O16"/>
  <tableColumns count="15">
    <tableColumn id="1" name="Nº" dataDxfId="151"/>
    <tableColumn id="2" name="O que NÃO SE SABE FAZER ou NÃO SER" dataDxfId="150"/>
    <tableColumn id="3" name="Perfil dos agentes públicos" dataDxfId="149"/>
    <tableColumn id="4" name="Agentes Públicos" dataDxfId="148"/>
    <tableColumn id="5" name="Solução para este problema de desempenho" dataDxfId="147"/>
    <tableColumn id="6" name="Tema Geral" dataDxfId="146"/>
    <tableColumn id="7" name="Recorte do Tema Geral" dataDxfId="145"/>
    <tableColumn id="8" name="Nivel de aprendizagem" dataDxfId="144"/>
    <tableColumn id="9" name="Capacidade a ser desenvolvida" dataDxfId="143"/>
    <tableColumn id="10" name="Resultado que trará para a organização" dataDxfId="142"/>
    <tableColumn id="11" name="Solução possível para resolver essa necessidade" dataDxfId="141"/>
    <tableColumn id="12" name="Envolve uma ação de desenvolvimento a nível de educação formal" dataDxfId="140"/>
    <tableColumn id="13" name="Ação de desenvolvimento sugerida pela Enap" dataDxfId="139"/>
    <tableColumn id="14" name="Escola de governo ofertante" dataDxfId="138"/>
    <tableColumn id="15" name="Link do curso" dataDxfId="137"/>
  </tableColumns>
  <tableStyleInfo name="TableStyleLight14" showFirstColumn="0" showLastColumn="0" showRowStripes="1" showColumnStripes="0"/>
</table>
</file>

<file path=xl/tables/table8.xml><?xml version="1.0" encoding="utf-8"?>
<table xmlns="http://schemas.openxmlformats.org/spreadsheetml/2006/main" id="8" name="Tabela8" displayName="Tabela8" ref="A1:O51" totalsRowShown="0" headerRowDxfId="136" dataDxfId="135">
  <autoFilter ref="A1:O51"/>
  <tableColumns count="15">
    <tableColumn id="1" name="Nº" dataDxfId="134"/>
    <tableColumn id="2" name="O que NÃO SE SABE FAZER ou NÃO SER" dataDxfId="133"/>
    <tableColumn id="3" name="Perfil dos agentes públicos" dataDxfId="132"/>
    <tableColumn id="4" name="Agentes Públicos" dataDxfId="131"/>
    <tableColumn id="5" name="Solução para este problema de desempenho" dataDxfId="130"/>
    <tableColumn id="6" name="Tema Geral" dataDxfId="129"/>
    <tableColumn id="7" name="Recorte do Tema Geral" dataDxfId="128"/>
    <tableColumn id="8" name="Nivel de aprendizagem" dataDxfId="127"/>
    <tableColumn id="9" name="Capacidade a ser desenvolvida" dataDxfId="126"/>
    <tableColumn id="10" name="Resultado que trará para a organização" dataDxfId="125"/>
    <tableColumn id="11" name="Solução possível para resolver essa necessidade" dataDxfId="124"/>
    <tableColumn id="12" name="Envolve uma ação de desenvolvimento a nível de educação formal" dataDxfId="123"/>
    <tableColumn id="13" name="Ação de desenvolvimento sugerida pela Enap" dataDxfId="122"/>
    <tableColumn id="14" name="Escola de governo ofertante" dataDxfId="121"/>
    <tableColumn id="15" name="Link do curso" dataDxfId="120"/>
  </tableColumns>
  <tableStyleInfo name="TableStyleLight14" showFirstColumn="0" showLastColumn="0" showRowStripes="1" showColumnStripes="0"/>
</table>
</file>

<file path=xl/tables/table9.xml><?xml version="1.0" encoding="utf-8"?>
<table xmlns="http://schemas.openxmlformats.org/spreadsheetml/2006/main" id="9" name="Tabela9" displayName="Tabela9" ref="A1:O61" totalsRowShown="0" headerRowDxfId="119" dataDxfId="118">
  <autoFilter ref="A1:O61"/>
  <tableColumns count="15">
    <tableColumn id="1" name="Nº" dataDxfId="117"/>
    <tableColumn id="2" name="O que NÃO SE SABE FAZER ou NÃO SER" dataDxfId="116"/>
    <tableColumn id="3" name="Perfil dos agentes públicos" dataDxfId="115"/>
    <tableColumn id="4" name="Agentes Públicos" dataDxfId="114"/>
    <tableColumn id="5" name="Solução para este problema de desempenho" dataDxfId="113"/>
    <tableColumn id="6" name="Tema Geral" dataDxfId="112"/>
    <tableColumn id="7" name="Recorte do Tema Geral" dataDxfId="111"/>
    <tableColumn id="8" name="Nivel de aprendizagem" dataDxfId="110"/>
    <tableColumn id="9" name="Capacidade a ser desenvolvida" dataDxfId="109"/>
    <tableColumn id="10" name="Resultado que trará para a organização" dataDxfId="108"/>
    <tableColumn id="11" name="Solução possível para resolver essa necessidade" dataDxfId="107"/>
    <tableColumn id="12" name="Envolve uma ação de desenvolvimento a nível de educação formal" dataDxfId="106"/>
    <tableColumn id="13" name="Ação de desenvolvimento sugerida pela Enap" dataDxfId="105"/>
    <tableColumn id="14" name="Escola de governo ofertante" dataDxfId="104"/>
    <tableColumn id="15" name="Link do curso" dataDxfId="103"/>
  </tableColumns>
  <tableStyleInfo name="TableStyleLight14" showFirstColumn="0" showLastColumn="0" showRowStripes="1" showColumnStripes="0"/>
</table>
</file>

<file path=xl/tables/table10.xml><?xml version="1.0" encoding="utf-8"?>
<table xmlns="http://schemas.openxmlformats.org/spreadsheetml/2006/main" id="10" name="Tabela10" displayName="Tabela10" ref="A1:O29" totalsRowShown="0" headerRowDxfId="102" dataDxfId="101">
  <autoFilter ref="A1:O29"/>
  <tableColumns count="15">
    <tableColumn id="1" name="Nº" dataDxfId="100"/>
    <tableColumn id="2" name="O que NÃO SE SABE FAZER ou NÃO SER" dataDxfId="99"/>
    <tableColumn id="3" name="Perfil dos agentes públicos" dataDxfId="98"/>
    <tableColumn id="4" name="Agentes Públicos" dataDxfId="97"/>
    <tableColumn id="5" name="Solução para este problema de desempenho" dataDxfId="96"/>
    <tableColumn id="6" name="Tema Geral" dataDxfId="95"/>
    <tableColumn id="7" name="Recorte do Tema Geral" dataDxfId="94"/>
    <tableColumn id="8" name="Nivel de aprendizagem" dataDxfId="93"/>
    <tableColumn id="9" name="Capacidade a ser desenvolvida" dataDxfId="92"/>
    <tableColumn id="10" name="Resultado que trará para a organização" dataDxfId="91"/>
    <tableColumn id="11" name="Solução possível para resolver essa necessidade" dataDxfId="90"/>
    <tableColumn id="12" name="Envolve uma ação de desenvolvimento a nível de educação formal" dataDxfId="89"/>
    <tableColumn id="13" name="Ação de desenvolvimento sugerida pela Enap" dataDxfId="88"/>
    <tableColumn id="14" name="Escola de governo ofertante" dataDxfId="87"/>
    <tableColumn id="15" name="Link do curso" dataDxfId="86"/>
  </tableColumns>
  <tableStyleInfo name="TableStyleLight14" showFirstColumn="0" showLastColumn="0" showRowStripes="1" showColumnStripes="0"/>
</table>
</file>

<file path=xl/tables/table11.xml><?xml version="1.0" encoding="utf-8"?>
<table xmlns="http://schemas.openxmlformats.org/spreadsheetml/2006/main" id="11" name="Tabela11" displayName="Tabela11" ref="A1:O57" totalsRowShown="0" headerRowDxfId="85" dataDxfId="84">
  <autoFilter ref="A1:O57"/>
  <tableColumns count="15">
    <tableColumn id="1" name="Nº" dataDxfId="83"/>
    <tableColumn id="2" name="O que NÃO SE SABE FAZER ou NÃO SER" dataDxfId="82"/>
    <tableColumn id="3" name="Perfil dos agentes públicos" dataDxfId="81"/>
    <tableColumn id="4" name="Agentes Públicos" dataDxfId="80"/>
    <tableColumn id="5" name="Solução para este problema de desempenho" dataDxfId="79"/>
    <tableColumn id="6" name="Tema Geral" dataDxfId="78"/>
    <tableColumn id="7" name="Recorte do Tema Geral" dataDxfId="77"/>
    <tableColumn id="8" name="Nivel de aprendizagem" dataDxfId="76"/>
    <tableColumn id="9" name="Capacidade a ser desenvolvida" dataDxfId="75"/>
    <tableColumn id="10" name="Resultado que trará para a organização" dataDxfId="74"/>
    <tableColumn id="11" name="Solução possível para resolver essa necessidade" dataDxfId="73"/>
    <tableColumn id="12" name="Envolve uma ação de desenvolvimento a nível de educação formal" dataDxfId="72"/>
    <tableColumn id="13" name="Ação de desenvolvimento sugerida pela Enap" dataDxfId="71"/>
    <tableColumn id="14" name="Escola de governo ofertante" dataDxfId="70"/>
    <tableColumn id="15" name="Link do curso" dataDxfId="69"/>
  </tableColumns>
  <tableStyleInfo name="TableStyleLight14" showFirstColumn="0" showLastColumn="0" showRowStripes="1" showColumnStripes="0"/>
</table>
</file>

<file path=xl/tables/table12.xml><?xml version="1.0" encoding="utf-8"?>
<table xmlns="http://schemas.openxmlformats.org/spreadsheetml/2006/main" id="12" name="Tabela12" displayName="Tabela12" ref="A1:O26" totalsRowShown="0" headerRowDxfId="68" dataDxfId="67">
  <autoFilter ref="A1:O26"/>
  <tableColumns count="15">
    <tableColumn id="1" name="Nº" dataDxfId="66"/>
    <tableColumn id="2" name="O que NÃO SE SABE FAZER ou NÃO SER" dataDxfId="65"/>
    <tableColumn id="3" name="Perfil dos agentes públicos" dataDxfId="64"/>
    <tableColumn id="4" name="Agentes Públicos" dataDxfId="63"/>
    <tableColumn id="5" name="Solução para este problema de desempenho" dataDxfId="62"/>
    <tableColumn id="6" name="Tema Geral" dataDxfId="61"/>
    <tableColumn id="7" name="Recorte do Tema Geral" dataDxfId="60"/>
    <tableColumn id="8" name="Nivel de aprendizagem" dataDxfId="59"/>
    <tableColumn id="9" name="Capacidade a ser desenvolvida" dataDxfId="58"/>
    <tableColumn id="10" name="Resultado que trará para a organização" dataDxfId="57"/>
    <tableColumn id="11" name="Solução possível para resolver essa necessidade" dataDxfId="56"/>
    <tableColumn id="12" name="Envolve uma ação de desenvolvimento a nível de educação formal" dataDxfId="55"/>
    <tableColumn id="13" name="Ação de desenvolvimento sugerida pela Enap" dataDxfId="54"/>
    <tableColumn id="14" name="Escola de governo ofertante" dataDxfId="53"/>
    <tableColumn id="15" name="Link do curso" dataDxfId="52"/>
  </tableColumns>
  <tableStyleInfo name="TableStyleLight14" showFirstColumn="0" showLastColumn="0" showRowStripes="1" showColumnStripes="0"/>
</table>
</file>

<file path=xl/tables/table13.xml><?xml version="1.0" encoding="utf-8"?>
<table xmlns="http://schemas.openxmlformats.org/spreadsheetml/2006/main" id="13" name="Tabela13" displayName="Tabela13" ref="A1:O17" totalsRowShown="0" headerRowDxfId="51" dataDxfId="50">
  <autoFilter ref="A1:O17"/>
  <tableColumns count="15">
    <tableColumn id="1" name="Nº" dataDxfId="49"/>
    <tableColumn id="2" name="O que NÃO SE SABE FAZER ou NÃO SER" dataDxfId="48"/>
    <tableColumn id="3" name="Perfil dos agentes públicos" dataDxfId="47"/>
    <tableColumn id="4" name="Agentes Públicos" dataDxfId="46"/>
    <tableColumn id="5" name="Solução para este problema de desempenho" dataDxfId="45"/>
    <tableColumn id="6" name="Tema Geral" dataDxfId="44"/>
    <tableColumn id="7" name="Recorte do Tema Geral" dataDxfId="43"/>
    <tableColumn id="8" name="Nivel de aprendizagem" dataDxfId="42"/>
    <tableColumn id="9" name="Capacidade a ser desenvolvida" dataDxfId="41"/>
    <tableColumn id="10" name="Resultado que trará para a organização" dataDxfId="40"/>
    <tableColumn id="11" name="Solução possível para resolver essa necessidade" dataDxfId="39"/>
    <tableColumn id="12" name="Envolve uma ação de desenvolvimento a nível de educação formal" dataDxfId="38"/>
    <tableColumn id="13" name="Ação de desenvolvimento sugerida pela Enap" dataDxfId="37"/>
    <tableColumn id="14" name="Escola de governo ofertante" dataDxfId="36"/>
    <tableColumn id="15" name="Link do curso" dataDxfId="35"/>
  </tableColumns>
  <tableStyleInfo name="TableStyleLight14" showFirstColumn="0" showLastColumn="0" showRowStripes="1" showColumnStripes="0"/>
</table>
</file>

<file path=xl/tables/table14.xml><?xml version="1.0" encoding="utf-8"?>
<table xmlns="http://schemas.openxmlformats.org/spreadsheetml/2006/main" id="14" name="Tabela14" displayName="Tabela14" ref="A1:O69" totalsRowShown="0" headerRowDxfId="34" dataDxfId="33">
  <autoFilter ref="A1:O69"/>
  <tableColumns count="15">
    <tableColumn id="1" name="Nº" dataDxfId="32"/>
    <tableColumn id="2" name="O que NÃO SE SABE FAZER ou NÃO SER" dataDxfId="31"/>
    <tableColumn id="3" name="Perfil dos agentes públicos" dataDxfId="30"/>
    <tableColumn id="4" name="Agentes Públicos" dataDxfId="29"/>
    <tableColumn id="5" name="Solução para este problema de desempenho" dataDxfId="28"/>
    <tableColumn id="6" name="Tema Geral" dataDxfId="27"/>
    <tableColumn id="7" name="Recorte do Tema Geral" dataDxfId="26"/>
    <tableColumn id="8" name="Nivel de aprendizagem" dataDxfId="25"/>
    <tableColumn id="9" name="Capacidade a ser desenvolvida" dataDxfId="24"/>
    <tableColumn id="10" name="Resultado que trará para a organização" dataDxfId="23"/>
    <tableColumn id="11" name="Solução possível para resolver essa necessidade" dataDxfId="22"/>
    <tableColumn id="12" name="Envolve uma ação de desenvolvimento a nível de educação formal" dataDxfId="21"/>
    <tableColumn id="13" name="Ação de desenvolvimento sugerida pela Enap" dataDxfId="20"/>
    <tableColumn id="14" name="Escola de governo ofertante" dataDxfId="19"/>
    <tableColumn id="15" name="Link do curso" dataDxfId="18"/>
  </tableColumns>
  <tableStyleInfo name="TableStyleLight14" showFirstColumn="0" showLastColumn="0" showRowStripes="1" showColumnStripes="0"/>
</table>
</file>

<file path=xl/tables/table15.xml><?xml version="1.0" encoding="utf-8"?>
<table xmlns="http://schemas.openxmlformats.org/spreadsheetml/2006/main" id="15" name="Tabela15" displayName="Tabela15" ref="A1:O42" totalsRowShown="0" headerRowDxfId="17" dataDxfId="16">
  <autoFilter ref="A1:O42"/>
  <tableColumns count="15">
    <tableColumn id="1" name="Nº" dataDxfId="15"/>
    <tableColumn id="2" name="O que NÃO SE SABE FAZER ou NÃO SER" dataDxfId="14"/>
    <tableColumn id="3" name="Perfil dos agentes públicos" dataDxfId="13"/>
    <tableColumn id="4" name="Agentes Públicos" dataDxfId="12"/>
    <tableColumn id="5" name="Solução para este problema de desempenho" dataDxfId="11"/>
    <tableColumn id="6" name="Tema Geral" dataDxfId="10"/>
    <tableColumn id="7" name="Recorte do Tema Geral" dataDxfId="9"/>
    <tableColumn id="8" name="Nivel de aprendizagem" dataDxfId="8"/>
    <tableColumn id="9" name="Capacidade a ser desenvolvida" dataDxfId="7"/>
    <tableColumn id="10" name="Resultado que trará para a organização" dataDxfId="6"/>
    <tableColumn id="11" name="Solução possível para resolver essa necessidade" dataDxfId="5"/>
    <tableColumn id="12" name="Envolve uma ação de desenvolvimento a nível de educação formal" dataDxfId="4"/>
    <tableColumn id="13" name="Ação de desenvolvimento sugerida pela Enap" dataDxfId="3"/>
    <tableColumn id="14" name="Escola de governo ofertante" dataDxfId="2"/>
    <tableColumn id="15" name="Link do curso" dataDxfId="1"/>
  </tableColumns>
  <tableStyleInfo name="TableStyleLight14"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table" Target="../tables/table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6" t="s">
        <v>27</v>
      </c>
      <c r="D4" s="26"/>
      <c r="E4" s="26"/>
      <c r="F4" s="26"/>
      <c r="G4" s="26"/>
      <c r="H4" s="26"/>
      <c r="I4" s="26"/>
      <c r="J4" s="3"/>
    </row>
    <row r="5" spans="1:10" x14ac:dyDescent="0.2">
      <c r="A5" s="3"/>
      <c r="B5" s="3"/>
      <c r="C5" s="27" t="s">
        <v>28</v>
      </c>
      <c r="D5" s="27"/>
      <c r="E5" s="27"/>
      <c r="F5" s="27"/>
      <c r="G5" s="27"/>
      <c r="H5" s="27"/>
      <c r="I5" s="27"/>
      <c r="J5" s="3"/>
    </row>
    <row r="6" spans="1:10" x14ac:dyDescent="0.2">
      <c r="A6" s="3"/>
      <c r="B6" s="3"/>
      <c r="C6" s="27" t="s">
        <v>29</v>
      </c>
      <c r="D6" s="27"/>
      <c r="E6" s="27"/>
      <c r="F6" s="27"/>
      <c r="G6" s="27"/>
      <c r="H6" s="27"/>
      <c r="I6" s="27"/>
      <c r="J6" s="3"/>
    </row>
    <row r="7" spans="1:10" ht="12.75" customHeight="1" x14ac:dyDescent="0.2">
      <c r="A7" s="3"/>
      <c r="B7" s="3"/>
      <c r="C7" s="27"/>
      <c r="D7" s="27"/>
      <c r="E7" s="27"/>
      <c r="F7" s="27"/>
      <c r="G7" s="27"/>
      <c r="H7" s="27"/>
      <c r="I7" s="27"/>
      <c r="J7" s="3"/>
    </row>
    <row r="8" spans="1:10" x14ac:dyDescent="0.2">
      <c r="A8" s="3"/>
      <c r="B8" s="3"/>
      <c r="C8" s="3"/>
      <c r="D8" s="3"/>
      <c r="E8" s="3"/>
      <c r="F8" s="3"/>
      <c r="G8" s="3"/>
      <c r="H8" s="3"/>
      <c r="I8" s="3"/>
      <c r="J8" s="3"/>
    </row>
    <row r="9" spans="1:10" ht="12.75" customHeight="1" x14ac:dyDescent="0.2">
      <c r="A9" s="3"/>
      <c r="B9" s="28" t="s">
        <v>50</v>
      </c>
      <c r="C9" s="28"/>
      <c r="D9" s="28"/>
      <c r="E9" s="28"/>
      <c r="F9" s="28"/>
      <c r="G9" s="28"/>
      <c r="H9" s="28"/>
      <c r="I9" s="28"/>
      <c r="J9" s="3"/>
    </row>
    <row r="10" spans="1:10" x14ac:dyDescent="0.2">
      <c r="A10" s="3"/>
      <c r="B10" s="3"/>
      <c r="C10" s="3"/>
      <c r="D10" s="3"/>
      <c r="E10" s="3"/>
      <c r="F10" s="3"/>
      <c r="G10" s="3"/>
      <c r="H10" s="3"/>
      <c r="I10" s="3"/>
      <c r="J10" s="3"/>
    </row>
    <row r="11" spans="1:10" ht="51.75" customHeight="1" x14ac:dyDescent="0.2">
      <c r="A11" s="3"/>
      <c r="B11" s="24" t="s">
        <v>51</v>
      </c>
      <c r="C11" s="24"/>
      <c r="D11" s="24"/>
      <c r="E11" s="24"/>
      <c r="F11" s="24"/>
      <c r="G11" s="24"/>
      <c r="H11" s="24"/>
      <c r="I11" s="24"/>
      <c r="J11" s="3"/>
    </row>
    <row r="12" spans="1:10" x14ac:dyDescent="0.2">
      <c r="A12" s="3"/>
      <c r="B12" s="3"/>
      <c r="C12" s="3"/>
      <c r="D12" s="3"/>
      <c r="E12" s="3"/>
      <c r="F12" s="3"/>
      <c r="G12" s="3"/>
      <c r="H12" s="3"/>
      <c r="I12" s="3"/>
      <c r="J12" s="3"/>
    </row>
    <row r="13" spans="1:10" x14ac:dyDescent="0.2">
      <c r="A13" s="3"/>
      <c r="B13" s="25" t="s">
        <v>30</v>
      </c>
      <c r="C13" s="25"/>
      <c r="D13" s="25"/>
      <c r="E13" s="25"/>
      <c r="F13" s="25"/>
      <c r="G13" s="25"/>
      <c r="H13" s="25"/>
      <c r="I13" s="25"/>
      <c r="J13" s="3"/>
    </row>
    <row r="14" spans="1:10" x14ac:dyDescent="0.2">
      <c r="A14" s="3"/>
      <c r="B14" s="3"/>
      <c r="C14" s="3"/>
      <c r="D14" s="3"/>
      <c r="E14" s="3"/>
      <c r="F14" s="3"/>
      <c r="G14" s="3"/>
      <c r="H14" s="3"/>
      <c r="I14" s="3"/>
      <c r="J14" s="3"/>
    </row>
    <row r="15" spans="1:10" ht="31.5" customHeight="1" x14ac:dyDescent="0.2">
      <c r="A15" s="3"/>
      <c r="B15" s="24" t="s">
        <v>47</v>
      </c>
      <c r="C15" s="24"/>
      <c r="D15" s="24"/>
      <c r="E15" s="24"/>
      <c r="F15" s="24"/>
      <c r="G15" s="24"/>
      <c r="H15" s="24"/>
      <c r="I15" s="24"/>
      <c r="J15" s="3"/>
    </row>
    <row r="16" spans="1:10" ht="54.75" customHeight="1" x14ac:dyDescent="0.2">
      <c r="A16" s="3"/>
      <c r="B16" s="24" t="s">
        <v>36</v>
      </c>
      <c r="C16" s="24"/>
      <c r="D16" s="24"/>
      <c r="E16" s="24"/>
      <c r="F16" s="24"/>
      <c r="G16" s="24"/>
      <c r="H16" s="24"/>
      <c r="I16" s="24"/>
      <c r="J16" s="3"/>
    </row>
    <row r="17" spans="1:10" ht="54.75" customHeight="1" x14ac:dyDescent="0.2">
      <c r="A17" s="3"/>
      <c r="B17" s="24" t="s">
        <v>35</v>
      </c>
      <c r="C17" s="24"/>
      <c r="D17" s="24"/>
      <c r="E17" s="24"/>
      <c r="F17" s="24"/>
      <c r="G17" s="24"/>
      <c r="H17" s="24"/>
      <c r="I17" s="24"/>
      <c r="J17" s="3"/>
    </row>
    <row r="18" spans="1:10" ht="34.5" customHeight="1" x14ac:dyDescent="0.2">
      <c r="A18" s="3"/>
      <c r="B18" s="24"/>
      <c r="C18" s="24"/>
      <c r="D18" s="24"/>
      <c r="E18" s="24"/>
      <c r="F18" s="24"/>
      <c r="G18" s="24"/>
      <c r="H18" s="24"/>
      <c r="I18" s="24"/>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Aofp/dGKBNcAY+HDkZ6L/zYtShtPBDKhf3iFz57vMbI6Qh67sWBP6C9OKjGIebq7yr4xle62bOMtvHksrDKITw==" saltValue="wD7Gb9WWUn1wNDBQO7U4LQ==" spinCount="100000" sheet="1" objects="1" scenarios="1" selectLockedCells="1"/>
  <mergeCells count="11">
    <mergeCell ref="C4:I4"/>
    <mergeCell ref="C5:I5"/>
    <mergeCell ref="C6:I6"/>
    <mergeCell ref="C7:I7"/>
    <mergeCell ref="B9:I9"/>
    <mergeCell ref="B18:I18"/>
    <mergeCell ref="B11:I11"/>
    <mergeCell ref="B13:I13"/>
    <mergeCell ref="B15:I15"/>
    <mergeCell ref="B16:I16"/>
    <mergeCell ref="B17:I17"/>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E33"/>
  <sheetViews>
    <sheetView zoomScaleNormal="100" workbookViewId="0">
      <selection activeCell="B9" sqref="B9"/>
    </sheetView>
  </sheetViews>
  <sheetFormatPr defaultRowHeight="12.75" x14ac:dyDescent="0.2"/>
  <cols>
    <col min="1" max="1" width="30" style="9" customWidth="1"/>
    <col min="2" max="2" width="79.7109375" style="9" customWidth="1"/>
    <col min="3" max="3" width="9.140625" style="9" customWidth="1"/>
    <col min="4" max="5" width="9.140625" style="9" hidden="1" customWidth="1"/>
    <col min="6" max="16384" width="9.140625" style="9"/>
  </cols>
  <sheetData>
    <row r="1" spans="1:5" x14ac:dyDescent="0.2">
      <c r="E1" s="9">
        <f>MAX(Bagé!A:A)</f>
        <v>36</v>
      </c>
    </row>
    <row r="2" spans="1:5" ht="12.75" customHeight="1" x14ac:dyDescent="0.2">
      <c r="A2" s="35" t="s">
        <v>27</v>
      </c>
      <c r="B2" s="35"/>
      <c r="C2" s="10"/>
      <c r="D2" s="10"/>
      <c r="E2" s="9">
        <f>MAX(Camaquã!A:A)</f>
        <v>35</v>
      </c>
    </row>
    <row r="3" spans="1:5" ht="12.75" customHeight="1" x14ac:dyDescent="0.2">
      <c r="A3" s="36" t="s">
        <v>28</v>
      </c>
      <c r="B3" s="36"/>
      <c r="C3" s="11"/>
      <c r="D3" s="11"/>
      <c r="E3" s="9">
        <f>MAX(Charqueadas!A:A)</f>
        <v>54</v>
      </c>
    </row>
    <row r="4" spans="1:5" ht="12.75" customHeight="1" x14ac:dyDescent="0.2">
      <c r="A4" s="36" t="s">
        <v>29</v>
      </c>
      <c r="B4" s="36"/>
      <c r="C4" s="11"/>
      <c r="D4" s="11"/>
      <c r="E4" s="9">
        <f>MAX(Gravataí!A:A)</f>
        <v>19</v>
      </c>
    </row>
    <row r="5" spans="1:5" ht="12.75" customHeight="1" x14ac:dyDescent="0.2">
      <c r="A5" s="36"/>
      <c r="B5" s="36"/>
      <c r="C5" s="11"/>
      <c r="D5" s="11"/>
      <c r="E5" s="9">
        <f>MAX(Jaguarão!A:A)</f>
        <v>8</v>
      </c>
    </row>
    <row r="6" spans="1:5" ht="13.5" thickBot="1" x14ac:dyDescent="0.25">
      <c r="E6" s="9">
        <f>MAX(Lajeado!A:A)</f>
        <v>30</v>
      </c>
    </row>
    <row r="7" spans="1:5" ht="13.5" thickBot="1" x14ac:dyDescent="0.25">
      <c r="A7" s="29" t="s">
        <v>49</v>
      </c>
      <c r="B7" s="30"/>
      <c r="E7" s="9">
        <f>MAX('Novo Hamburgo'!A:A)</f>
        <v>15</v>
      </c>
    </row>
    <row r="8" spans="1:5" x14ac:dyDescent="0.2">
      <c r="E8" s="9">
        <f>MAX('Passo Fundo'!A:A)</f>
        <v>50</v>
      </c>
    </row>
    <row r="9" spans="1:5" x14ac:dyDescent="0.2">
      <c r="A9" s="12" t="s">
        <v>32</v>
      </c>
      <c r="B9" s="19"/>
      <c r="D9" s="9" t="str">
        <f>IF(B9="Câmpus Bagé",1,IF(B9="Câmpus Camaquã",2,IF(B9="Câmpus Charqueadas",3,IF(B9="Câmpus Gravataí",4,IF(B9="Câmpus Avançado Jaguarão",5,IF(B9="Câmpus Lajeado",6,IF(B9="Câmpus Novo Hamburgo",7,IF(B9="Câmpus Passo Fundo",8,IF(B9="Câmpus Pelotas",9,IF(B9="Câmpus Pelotas Visconde da Graça",10,IF(B9="Reitoria",11,IF(B9="Câmpus Santana do Livramento",12,IF(B9="Câmpus Sapiranga",13,IF(B9="Câmpus Sapucaia do Sul",14,IF(B9="Câmpus Venâncio Aires",15,"")))))))))))))))</f>
        <v/>
      </c>
      <c r="E9" s="9">
        <f>MAX(Pelotas!A:A)</f>
        <v>60</v>
      </c>
    </row>
    <row r="10" spans="1:5" x14ac:dyDescent="0.2">
      <c r="E10" s="9">
        <f>MAX('Pelotas Visconde da Graça'!A:A)</f>
        <v>28</v>
      </c>
    </row>
    <row r="11" spans="1:5" x14ac:dyDescent="0.2">
      <c r="A11" s="34" t="s">
        <v>33</v>
      </c>
      <c r="B11" s="33"/>
      <c r="E11" s="9">
        <f>MAX(Reitoria!A:A)</f>
        <v>56</v>
      </c>
    </row>
    <row r="12" spans="1:5" x14ac:dyDescent="0.2">
      <c r="A12" s="34"/>
      <c r="B12" s="33"/>
      <c r="E12" s="9">
        <f>MAX('Santana do Livramento'!A:A)</f>
        <v>25</v>
      </c>
    </row>
    <row r="13" spans="1:5" x14ac:dyDescent="0.2">
      <c r="A13" s="34"/>
      <c r="B13" s="33"/>
      <c r="E13" s="9">
        <f>MAX(Sapiranga!A:A)</f>
        <v>16</v>
      </c>
    </row>
    <row r="14" spans="1:5" x14ac:dyDescent="0.2">
      <c r="A14" s="34"/>
      <c r="B14" s="33"/>
      <c r="E14" s="9">
        <f>MAX('Sapucaia do Sul'!A:A)</f>
        <v>68</v>
      </c>
    </row>
    <row r="15" spans="1:5" x14ac:dyDescent="0.2">
      <c r="A15" s="34"/>
      <c r="B15" s="33"/>
      <c r="E15" s="9">
        <f>MAX('Venâncio Aires'!A:A)</f>
        <v>41</v>
      </c>
    </row>
    <row r="17" spans="1:4" x14ac:dyDescent="0.2">
      <c r="A17" s="31" t="s">
        <v>52</v>
      </c>
      <c r="B17" s="32"/>
    </row>
    <row r="18" spans="1:4" x14ac:dyDescent="0.2">
      <c r="A18" s="13"/>
      <c r="B18" s="14"/>
    </row>
    <row r="19" spans="1:4" x14ac:dyDescent="0.2">
      <c r="A19" s="15" t="s">
        <v>23</v>
      </c>
      <c r="B19" s="20"/>
      <c r="D19" s="23" t="str">
        <f>IF(B9=1,Bagé!A2:A37,IF(B9=2,Camaquã!A2:A36,IF(B9=3,Charqueadas!A2:A55,IF(B9=4,Gravataí!A2:A20,IF(B9=5,Jaguarão!A2:A9,IF(B9=6,Lajeado!A2:A31,IF(B9=7,'Novo Hamburgo'!A2:A16,IF(B9=8,'Passo Fundo'!A2:A51,IF(B9=9,Pelotas!A2:A61,IF(B9=10,'Pelotas Visconde da Graça'!A2:A29,IF(B9=11,Reitoria!A2:A57,IF(B9=12,'Santana do Livramento'!A2:A26,IF(B9=13,Sapiranga!A2:A17,IF(B9=14,'Sapucaia do Sul'!A2:A69,IF(B9=15,'Venâncio Aires'!A2:A42,"")))))))))))))))</f>
        <v/>
      </c>
    </row>
    <row r="20" spans="1:4" ht="51" x14ac:dyDescent="0.2">
      <c r="A20" s="15" t="s">
        <v>39</v>
      </c>
      <c r="B20" s="16" t="e">
        <f>VLOOKUP(B19,IF(D9=1,Tabela1[#All],IF(D9=2,Tabela2[#All],IF(D9=3,Tabela3[#All],IF(D9=4,Tabela4[#All],IF(D9=5,Tabela5[#All],IF(D9=6,Tabela6[#All],IF(D9=7,Tabela7[#All],IF(D9=8,Tabela8[#All],IF(D9=9,Tabela9[#All],IF(D9=10,Tabela10[#All],IF(D9=11,Tabela11[#All],IF(D9=12,Tabela12[#All],IF(D9=13,Tabela13[#All],IF(D9=14,Tabela14[#All],IF(D9=15,Tabela15[#All]))))))))))))))),2,FALSE)</f>
        <v>#N/A</v>
      </c>
    </row>
    <row r="21" spans="1:4" ht="63.75" x14ac:dyDescent="0.2">
      <c r="A21" s="15" t="s">
        <v>37</v>
      </c>
      <c r="B21" s="16" t="e">
        <f>VLOOKUP(B19,IF(D9=1,Tabela1[#All],IF(D9=2,Tabela2[#All],IF(D9=3,Tabela3[#All],IF(D9=4,Tabela4[#All],IF(D9=5,Tabela5[#All],IF(D9=6,Tabela6[#All],IF(D9=7,Tabela7[#All],IF(D9=8,Tabela8[#All],IF(D9=9,Tabela9[#All],IF(D9=10,Tabela10[#All],IF(D9=11,Tabela11[#All],IF(D9=12,Tabela12[#All],IF(D9=13,Tabela13[#All],IF(D9=14,Tabela14[#All],IF(D9=15,Tabela15[#All]))))))))))))))),3,FALSE)</f>
        <v>#N/A</v>
      </c>
    </row>
    <row r="22" spans="1:4" x14ac:dyDescent="0.2">
      <c r="A22" s="15" t="s">
        <v>0</v>
      </c>
      <c r="B22" s="16" t="e">
        <f>VLOOKUP(B19,IF(D9=1,Tabela1[#All],IF(D9=2,Tabela2[#All],IF(D9=3,Tabela3[#All],IF(D9=4,Tabela4[#All],IF(D9=5,Tabela5[#All],IF(D9=6,Tabela6[#All],IF(D9=7,Tabela7[#All],IF(D9=8,Tabela8[#All],IF(D9=9,Tabela9[#All],IF(D9=10,Tabela10[#All],IF(D9=11,Tabela11[#All],IF(D9=12,Tabela12[#All],IF(D9=13,Tabela13[#All],IF(D9=14,Tabela14[#All],IF(D9=15,Tabela15[#All]))))))))))))))),4,FALSE)</f>
        <v>#N/A</v>
      </c>
    </row>
    <row r="23" spans="1:4" ht="51" x14ac:dyDescent="0.2">
      <c r="A23" s="15" t="s">
        <v>40</v>
      </c>
      <c r="B23" s="16" t="e">
        <f>VLOOKUP(B19,IF(D9=1,Tabela1[#All],IF(D9=2,Tabela2[#All],IF(D9=3,Tabela3[#All],IF(D9=4,Tabela4[#All],IF(D9=5,Tabela5[#All],IF(D9=6,Tabela6[#All],IF(D9=7,Tabela7[#All],IF(D9=8,Tabela8[#All],IF(D9=9,Tabela9[#All],IF(D9=10,Tabela10[#All],IF(D9=11,Tabela11[#All],IF(D9=12,Tabela12[#All],IF(D9=13,Tabela13[#All],IF(D9=14,Tabela14[#All],IF(D9=15,Tabela15[#All]))))))))))))))),5,FALSE)</f>
        <v>#N/A</v>
      </c>
    </row>
    <row r="24" spans="1:4" x14ac:dyDescent="0.2">
      <c r="A24" s="15" t="s">
        <v>16</v>
      </c>
      <c r="B24" s="16" t="e">
        <f>VLOOKUP(B19,IF(D9=1,Tabela1[#All],IF(D9=2,Tabela2[#All],IF(D9=3,Tabela3[#All],IF(D9=4,Tabela4[#All],IF(D9=5,Tabela5[#All],IF(D9=6,Tabela6[#All],IF(D9=7,Tabela7[#All],IF(D9=8,Tabela8[#All],IF(D9=9,Tabela9[#All],IF(D9=10,Tabela10[#All],IF(D9=11,Tabela11[#All],IF(D9=12,Tabela12[#All],IF(D9=13,Tabela13[#All],IF(D9=14,Tabela14[#All],IF(D9=15,Tabela15[#All]))))))))))))))),6,FALSE)</f>
        <v>#N/A</v>
      </c>
    </row>
    <row r="25" spans="1:4" ht="63.75" x14ac:dyDescent="0.2">
      <c r="A25" s="15" t="s">
        <v>41</v>
      </c>
      <c r="B25" s="16" t="e">
        <f>VLOOKUP(B19,IF(D9=1,Tabela1[#All],IF(D9=2,Tabela2[#All],IF(D9=3,Tabela3[#All],IF(D9=4,Tabela4[#All],IF(D9=5,Tabela5[#All],IF(D9=6,Tabela6[#All],IF(D9=7,Tabela7[#All],IF(D9=8,Tabela8[#All],IF(D9=9,Tabela9[#All],IF(D9=10,Tabela10[#All],IF(D9=11,Tabela11[#All],IF(D9=12,Tabela12[#All],IF(D9=13,Tabela13[#All],IF(D9=14,Tabela14[#All],IF(D9=15,Tabela15[#All]))))))))))))))),7,FALSE)</f>
        <v>#N/A</v>
      </c>
    </row>
    <row r="26" spans="1:4" ht="25.5" x14ac:dyDescent="0.2">
      <c r="A26" s="15" t="s">
        <v>45</v>
      </c>
      <c r="B26" s="16" t="e">
        <f>VLOOKUP(B19,IF(D9=1,Tabela1[#All],IF(D9=2,Tabela2[#All],IF(D9=3,Tabela3[#All],IF(D9=4,Tabela4[#All],IF(D9=5,Tabela5[#All],IF(D9=6,Tabela6[#All],IF(D9=7,Tabela7[#All],IF(D9=8,Tabela8[#All],IF(D9=9,Tabela9[#All],IF(D9=10,Tabela10[#All],IF(D9=11,Tabela11[#All],IF(D9=12,Tabela12[#All],IF(D9=13,Tabela13[#All],IF(D9=14,Tabela14[#All],IF(D9=15,Tabela15[#All]))))))))))))))),8,FALSE)</f>
        <v>#N/A</v>
      </c>
    </row>
    <row r="27" spans="1:4" ht="51" x14ac:dyDescent="0.2">
      <c r="A27" s="15" t="s">
        <v>38</v>
      </c>
      <c r="B27" s="16" t="e">
        <f>VLOOKUP(B19,IF(D9=1,Tabela1[#All],IF(D9=2,Tabela2[#All],IF(D9=3,Tabela3[#All],IF(D9=4,Tabela4[#All],IF(D9=5,Tabela5[#All],IF(D9=6,Tabela6[#All],IF(D9=7,Tabela7[#All],IF(D9=8,Tabela8[#All],IF(D9=9,Tabela9[#All],IF(D9=10,Tabela10[#All],IF(D9=11,Tabela11[#All],IF(D9=12,Tabela12[#All],IF(D9=13,Tabela13[#All],IF(D9=14,Tabela14[#All],IF(D9=15,Tabela15[#All]))))))))))))))),9,FALSE)</f>
        <v>#N/A</v>
      </c>
    </row>
    <row r="28" spans="1:4" ht="38.25" x14ac:dyDescent="0.2">
      <c r="A28" s="15" t="s">
        <v>34</v>
      </c>
      <c r="B28" s="16" t="e">
        <f>VLOOKUP(B19,IF(D9=1,Tabela1[#All],IF(D9=2,Tabela2[#All],IF(D9=3,Tabela3[#All],IF(D9=4,Tabela4[#All],IF(D9=5,Tabela5[#All],IF(D9=6,Tabela6[#All],IF(D9=7,Tabela7[#All],IF(D9=8,Tabela8[#All],IF(D9=9,Tabela9[#All],IF(D9=10,Tabela10[#All],IF(D9=11,Tabela11[#All],IF(D9=12,Tabela12[#All],IF(D9=13,Tabela13[#All],IF(D9=14,Tabela14[#All],IF(D9=15,Tabela15[#All]))))))))))))))),10,FALSE)</f>
        <v>#N/A</v>
      </c>
    </row>
    <row r="29" spans="1:4" ht="51" x14ac:dyDescent="0.2">
      <c r="A29" s="15" t="s">
        <v>42</v>
      </c>
      <c r="B29" s="16" t="e">
        <f>VLOOKUP(B19,IF(D9=1,Tabela1[#All],IF(D9=2,Tabela2[#All],IF(D9=3,Tabela3[#All],IF(D9=4,Tabela4[#All],IF(D9=5,Tabela5[#All],IF(D9=6,Tabela6[#All],IF(D9=7,Tabela7[#All],IF(D9=8,Tabela8[#All],IF(D9=9,Tabela9[#All],IF(D9=10,Tabela10[#All],IF(D9=11,Tabela11[#All],IF(D9=12,Tabela12[#All],IF(D9=13,Tabela13[#All],IF(D9=14,Tabela14[#All],IF(D9=15,Tabela15[#All]))))))))))))))),11,FALSE)</f>
        <v>#N/A</v>
      </c>
    </row>
    <row r="30" spans="1:4" ht="38.25" x14ac:dyDescent="0.2">
      <c r="A30" s="15" t="s">
        <v>22</v>
      </c>
      <c r="B30" s="16" t="e">
        <f>VLOOKUP(B19,IF(D9=1,Tabela1[#All],IF(D9=2,Tabela2[#All],IF(D9=3,Tabela3[#All],IF(D9=4,Tabela4[#All],IF(D9=5,Tabela5[#All],IF(D9=6,Tabela6[#All],IF(D9=7,Tabela7[#All],IF(D9=8,Tabela8[#All],IF(D9=9,Tabela9[#All],IF(D9=10,Tabela10[#All],IF(D9=11,Tabela11[#All],IF(D9=12,Tabela12[#All],IF(D9=13,Tabela13[#All],IF(D9=14,Tabela14[#All],IF(D9=15,Tabela15[#All]))))))))))))))),12,FALSE)</f>
        <v>#N/A</v>
      </c>
    </row>
    <row r="31" spans="1:4" ht="63.75" x14ac:dyDescent="0.2">
      <c r="A31" s="15" t="s">
        <v>43</v>
      </c>
      <c r="B31" s="16" t="e">
        <f>VLOOKUP(B19,IF(D9=1,Tabela1[#All],IF(D9=2,Tabela2[#All],IF(D9=3,Tabela3[#All],IF(D9=4,Tabela4[#All],IF(D9=5,Tabela5[#All],IF(D9=6,Tabela6[#All],IF(D9=7,Tabela7[#All],IF(D9=8,Tabela8[#All],IF(D9=9,Tabela9[#All],IF(D9=10,Tabela10[#All],IF(D9=11,Tabela11[#All],IF(D9=12,Tabela12[#All],IF(D9=13,Tabela13[#All],IF(D9=14,Tabela14[#All],IF(D9=15,Tabela15[#All]))))))))))))))),13,FALSE)</f>
        <v>#N/A</v>
      </c>
    </row>
    <row r="32" spans="1:4" x14ac:dyDescent="0.2">
      <c r="A32" s="15" t="s">
        <v>25</v>
      </c>
      <c r="B32" s="16" t="e">
        <f>VLOOKUP(B19,IF(D9=1,Tabela1[#All],IF(D9=2,Tabela2[#All],IF(D9=3,Tabela3[#All],IF(D9=4,Tabela4[#All],IF(D9=5,Tabela5[#All],IF(D9=6,Tabela6[#All],IF(D9=7,Tabela7[#All],IF(D9=8,Tabela8[#All],IF(D9=9,Tabela9[#All],IF(D9=10,Tabela10[#All],IF(D9=11,Tabela11[#All],IF(D9=12,Tabela12[#All],IF(D9=13,Tabela13[#All],IF(D9=14,Tabela14[#All],IF(D9=15,Tabela15[#All]))))))))))))))),14,FALSE)</f>
        <v>#N/A</v>
      </c>
    </row>
    <row r="33" spans="1:2" ht="51" x14ac:dyDescent="0.2">
      <c r="A33" s="37" t="s">
        <v>44</v>
      </c>
      <c r="B33" s="17" t="e">
        <f>VLOOKUP(B19,IF(D9=1,Tabela1[#All],IF(D9=2,Tabela2[#All],IF(D9=3,Tabela3[#All],IF(D9=4,Tabela4[#All],IF(D9=5,Tabela5[#All],IF(D9=6,Tabela6[#All],IF(D9=7,Tabela7[#All],IF(D9=8,Tabela8[#All],IF(D9=9,Tabela9[#All],IF(D9=10,Tabela10[#All],IF(D9=11,Tabela11[#All],IF(D9=12,Tabela12[#All],IF(D9=13,Tabela13[#All],IF(D9=14,Tabela14[#All],IF(D9=15,Tabela15[#All]))))))))))))))),15,FALSE)</f>
        <v>#N/A</v>
      </c>
    </row>
  </sheetData>
  <sheetProtection algorithmName="SHA-512" hashValue="1SdyY1n8plnou6XQF9Ki1uzlbrZUf/n3JTFlWsc8zCaB4iusnJ8a3OBghS7N/n7z30gKlv+oJ5n7jYsf+XWoJw==" saltValue="grv9MMZHmLxFcqq7bs0yuA==" spinCount="100000" sheet="1" objects="1" scenarios="1" selectLockedCells="1"/>
  <mergeCells count="8">
    <mergeCell ref="A7:B7"/>
    <mergeCell ref="A17:B17"/>
    <mergeCell ref="B11:B15"/>
    <mergeCell ref="A11:A15"/>
    <mergeCell ref="A2:B2"/>
    <mergeCell ref="A3:B3"/>
    <mergeCell ref="A4:B4"/>
    <mergeCell ref="A5:B5"/>
  </mergeCells>
  <conditionalFormatting sqref="B31:B33">
    <cfRule type="cellIs" dxfId="0" priority="1" operator="equal">
      <formula>0</formula>
    </cfRule>
  </conditionalFormatting>
  <dataValidations count="1">
    <dataValidation type="whole" allowBlank="1" showInputMessage="1" showErrorMessage="1" sqref="B19">
      <formula1>1</formula1>
      <formula2>IF(D9=1,E1,IF(D9=2,E2,IF(D9=3,E3,IF(D9=4,E4,IF(D9=5,E5,IF(D9=6,E6,IF(D9=7,E7,IF(D9=8,E8,IF(D9=9,E9,IF(D9=10,E10,IF(D9=11,E11,IF(D9=12,E12,IF(D9=13,E13,IF(D9=14,E14,IF(D9=15,E15)))))))))))))))</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2024 - 3º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2" sqref="A2"/>
    </sheetView>
  </sheetViews>
  <sheetFormatPr defaultRowHeight="12.75" x14ac:dyDescent="0.2"/>
  <cols>
    <col min="2" max="2" width="33" bestFit="1" customWidth="1"/>
  </cols>
  <sheetData>
    <row r="1" spans="1:2" x14ac:dyDescent="0.2">
      <c r="B1" s="7" t="s">
        <v>32</v>
      </c>
    </row>
    <row r="2" spans="1:2" x14ac:dyDescent="0.2">
      <c r="A2">
        <v>5</v>
      </c>
      <c r="B2" s="6" t="s">
        <v>7</v>
      </c>
    </row>
    <row r="3" spans="1:2" x14ac:dyDescent="0.2">
      <c r="A3">
        <v>1</v>
      </c>
      <c r="B3" s="6" t="s">
        <v>31</v>
      </c>
    </row>
    <row r="4" spans="1:2" x14ac:dyDescent="0.2">
      <c r="A4">
        <v>2</v>
      </c>
      <c r="B4" s="6" t="s">
        <v>3</v>
      </c>
    </row>
    <row r="5" spans="1:2" x14ac:dyDescent="0.2">
      <c r="A5">
        <v>3</v>
      </c>
      <c r="B5" s="6" t="s">
        <v>11</v>
      </c>
    </row>
    <row r="6" spans="1:2" x14ac:dyDescent="0.2">
      <c r="A6">
        <v>4</v>
      </c>
      <c r="B6" s="6" t="s">
        <v>10</v>
      </c>
    </row>
    <row r="7" spans="1:2" x14ac:dyDescent="0.2">
      <c r="A7">
        <v>6</v>
      </c>
      <c r="B7" s="6" t="s">
        <v>2</v>
      </c>
    </row>
    <row r="8" spans="1:2" x14ac:dyDescent="0.2">
      <c r="A8">
        <v>7</v>
      </c>
      <c r="B8" s="6" t="s">
        <v>48</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12</v>
      </c>
    </row>
    <row r="15" spans="1:2" x14ac:dyDescent="0.2">
      <c r="A15">
        <v>15</v>
      </c>
      <c r="B15" s="6" t="s">
        <v>46</v>
      </c>
    </row>
    <row r="16" spans="1:2" x14ac:dyDescent="0.2">
      <c r="A16">
        <v>11</v>
      </c>
      <c r="B16" s="6" t="s">
        <v>9</v>
      </c>
    </row>
  </sheetData>
  <sortState ref="A2:B16">
    <sortCondition ref="B2:B16"/>
  </sortState>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110</v>
      </c>
      <c r="C2" s="22" t="s">
        <v>111</v>
      </c>
      <c r="D2" s="21">
        <v>3</v>
      </c>
      <c r="E2" s="22" t="s">
        <v>64</v>
      </c>
      <c r="F2" s="22" t="s">
        <v>112</v>
      </c>
      <c r="G2" s="22" t="s">
        <v>113</v>
      </c>
      <c r="H2" s="22" t="s">
        <v>85</v>
      </c>
      <c r="I2" s="22" t="s">
        <v>114</v>
      </c>
      <c r="J2" s="22" t="s">
        <v>115</v>
      </c>
      <c r="K2" s="22" t="s">
        <v>104</v>
      </c>
      <c r="L2" s="22" t="s">
        <v>61</v>
      </c>
      <c r="M2" s="22"/>
      <c r="N2" s="22"/>
      <c r="O2" s="22"/>
    </row>
    <row r="3" spans="1:15" ht="63.75" x14ac:dyDescent="0.2">
      <c r="A3" s="21">
        <v>2</v>
      </c>
      <c r="B3" s="22" t="s">
        <v>116</v>
      </c>
      <c r="C3" s="22" t="s">
        <v>117</v>
      </c>
      <c r="D3" s="21">
        <v>1</v>
      </c>
      <c r="E3" s="22" t="s">
        <v>64</v>
      </c>
      <c r="F3" s="22" t="s">
        <v>118</v>
      </c>
      <c r="G3" s="22" t="s">
        <v>119</v>
      </c>
      <c r="H3" s="22" t="s">
        <v>67</v>
      </c>
      <c r="I3" s="22" t="s">
        <v>120</v>
      </c>
      <c r="J3" s="22" t="s">
        <v>121</v>
      </c>
      <c r="K3" s="22" t="s">
        <v>122</v>
      </c>
      <c r="L3" s="22" t="s">
        <v>77</v>
      </c>
      <c r="M3" s="22" t="s">
        <v>123</v>
      </c>
      <c r="N3" s="22" t="s">
        <v>124</v>
      </c>
      <c r="O3" s="22" t="s">
        <v>125</v>
      </c>
    </row>
    <row r="4" spans="1:15" ht="63.75" x14ac:dyDescent="0.2">
      <c r="A4" s="21">
        <v>3</v>
      </c>
      <c r="B4" s="22" t="s">
        <v>126</v>
      </c>
      <c r="C4" s="22" t="s">
        <v>127</v>
      </c>
      <c r="D4" s="21">
        <v>3</v>
      </c>
      <c r="E4" s="22" t="s">
        <v>128</v>
      </c>
      <c r="F4" s="22" t="s">
        <v>129</v>
      </c>
      <c r="G4" s="22" t="s">
        <v>130</v>
      </c>
      <c r="H4" s="22" t="s">
        <v>67</v>
      </c>
      <c r="I4" s="22" t="s">
        <v>86</v>
      </c>
      <c r="J4" s="22" t="s">
        <v>131</v>
      </c>
      <c r="K4" s="22" t="s">
        <v>104</v>
      </c>
      <c r="L4" s="22" t="s">
        <v>61</v>
      </c>
      <c r="M4" s="22" t="s">
        <v>132</v>
      </c>
      <c r="N4" s="22" t="s">
        <v>133</v>
      </c>
      <c r="O4" s="22" t="s">
        <v>134</v>
      </c>
    </row>
    <row r="5" spans="1:15" ht="38.25" x14ac:dyDescent="0.2">
      <c r="A5" s="21">
        <v>4</v>
      </c>
      <c r="B5" s="22" t="s">
        <v>135</v>
      </c>
      <c r="C5" s="22" t="s">
        <v>136</v>
      </c>
      <c r="D5" s="21">
        <v>3</v>
      </c>
      <c r="E5" s="22" t="s">
        <v>73</v>
      </c>
      <c r="F5" s="22" t="s">
        <v>137</v>
      </c>
      <c r="G5" s="22" t="s">
        <v>138</v>
      </c>
      <c r="H5" s="22" t="s">
        <v>67</v>
      </c>
      <c r="I5" s="22" t="s">
        <v>108</v>
      </c>
      <c r="J5" s="22" t="s">
        <v>139</v>
      </c>
      <c r="K5" s="22" t="s">
        <v>70</v>
      </c>
      <c r="L5" s="22" t="s">
        <v>77</v>
      </c>
      <c r="M5" s="22"/>
      <c r="N5" s="22"/>
      <c r="O5" s="22"/>
    </row>
    <row r="6" spans="1:15" ht="25.5" x14ac:dyDescent="0.2">
      <c r="A6" s="21">
        <v>5</v>
      </c>
      <c r="B6" s="22" t="s">
        <v>140</v>
      </c>
      <c r="C6" s="22" t="s">
        <v>141</v>
      </c>
      <c r="D6" s="21">
        <v>2</v>
      </c>
      <c r="E6" s="22" t="s">
        <v>64</v>
      </c>
      <c r="F6" s="22" t="s">
        <v>142</v>
      </c>
      <c r="G6" s="22" t="s">
        <v>143</v>
      </c>
      <c r="H6" s="22" t="s">
        <v>144</v>
      </c>
      <c r="I6" s="22" t="s">
        <v>145</v>
      </c>
      <c r="J6" s="22" t="s">
        <v>146</v>
      </c>
      <c r="K6" s="22" t="s">
        <v>104</v>
      </c>
      <c r="L6" s="22" t="s">
        <v>61</v>
      </c>
      <c r="M6" s="22"/>
      <c r="N6" s="22"/>
      <c r="O6" s="22"/>
    </row>
    <row r="7" spans="1:15" ht="38.25" x14ac:dyDescent="0.2">
      <c r="A7" s="21">
        <v>6</v>
      </c>
      <c r="B7" s="22" t="s">
        <v>147</v>
      </c>
      <c r="C7" s="22" t="s">
        <v>148</v>
      </c>
      <c r="D7" s="21">
        <v>1</v>
      </c>
      <c r="E7" s="22" t="s">
        <v>64</v>
      </c>
      <c r="F7" s="22" t="s">
        <v>149</v>
      </c>
      <c r="G7" s="22" t="s">
        <v>150</v>
      </c>
      <c r="H7" s="22" t="s">
        <v>85</v>
      </c>
      <c r="I7" s="22" t="s">
        <v>151</v>
      </c>
      <c r="J7" s="22" t="s">
        <v>152</v>
      </c>
      <c r="K7" s="22" t="s">
        <v>60</v>
      </c>
      <c r="L7" s="22" t="s">
        <v>61</v>
      </c>
      <c r="M7" s="22"/>
      <c r="N7" s="22"/>
      <c r="O7" s="22"/>
    </row>
    <row r="8" spans="1:15" ht="25.5" x14ac:dyDescent="0.2">
      <c r="A8" s="21">
        <v>7</v>
      </c>
      <c r="B8" s="22" t="s">
        <v>153</v>
      </c>
      <c r="C8" s="22" t="s">
        <v>154</v>
      </c>
      <c r="D8" s="21">
        <v>2</v>
      </c>
      <c r="E8" s="22" t="s">
        <v>73</v>
      </c>
      <c r="F8" s="22" t="s">
        <v>155</v>
      </c>
      <c r="G8" s="22" t="s">
        <v>156</v>
      </c>
      <c r="H8" s="22" t="s">
        <v>67</v>
      </c>
      <c r="I8" s="22" t="s">
        <v>93</v>
      </c>
      <c r="J8" s="22" t="s">
        <v>157</v>
      </c>
      <c r="K8" s="22" t="s">
        <v>104</v>
      </c>
      <c r="L8" s="22" t="s">
        <v>77</v>
      </c>
      <c r="M8" s="22"/>
      <c r="N8" s="22"/>
      <c r="O8" s="22"/>
    </row>
    <row r="9" spans="1:15" ht="25.5" x14ac:dyDescent="0.2">
      <c r="A9" s="21">
        <v>8</v>
      </c>
      <c r="B9" s="22" t="s">
        <v>158</v>
      </c>
      <c r="C9" s="22" t="s">
        <v>159</v>
      </c>
      <c r="D9" s="21">
        <v>2</v>
      </c>
      <c r="E9" s="22" t="s">
        <v>55</v>
      </c>
      <c r="F9" s="22" t="s">
        <v>74</v>
      </c>
      <c r="G9" s="22" t="s">
        <v>160</v>
      </c>
      <c r="H9" s="22" t="s">
        <v>67</v>
      </c>
      <c r="I9" s="22" t="s">
        <v>68</v>
      </c>
      <c r="J9" s="22" t="s">
        <v>161</v>
      </c>
      <c r="K9" s="22" t="s">
        <v>162</v>
      </c>
      <c r="L9" s="22" t="s">
        <v>61</v>
      </c>
      <c r="M9" s="22"/>
      <c r="N9" s="22"/>
      <c r="O9" s="22"/>
    </row>
    <row r="10" spans="1:15" ht="25.5" x14ac:dyDescent="0.2">
      <c r="A10" s="21">
        <v>9</v>
      </c>
      <c r="B10" s="22" t="s">
        <v>163</v>
      </c>
      <c r="C10" s="22" t="s">
        <v>164</v>
      </c>
      <c r="D10" s="21">
        <v>1</v>
      </c>
      <c r="E10" s="22" t="s">
        <v>64</v>
      </c>
      <c r="F10" s="22" t="s">
        <v>142</v>
      </c>
      <c r="G10" s="22" t="s">
        <v>165</v>
      </c>
      <c r="H10" s="22" t="s">
        <v>166</v>
      </c>
      <c r="I10" s="22" t="s">
        <v>151</v>
      </c>
      <c r="J10" s="22" t="s">
        <v>167</v>
      </c>
      <c r="K10" s="22" t="s">
        <v>88</v>
      </c>
      <c r="L10" s="22" t="s">
        <v>61</v>
      </c>
      <c r="M10" s="22"/>
      <c r="N10" s="22"/>
      <c r="O10" s="22"/>
    </row>
    <row r="11" spans="1:15" ht="63.75" x14ac:dyDescent="0.2">
      <c r="A11" s="21">
        <v>10</v>
      </c>
      <c r="B11" s="22" t="s">
        <v>168</v>
      </c>
      <c r="C11" s="22" t="s">
        <v>169</v>
      </c>
      <c r="D11" s="21">
        <v>2</v>
      </c>
      <c r="E11" s="22" t="s">
        <v>55</v>
      </c>
      <c r="F11" s="22" t="s">
        <v>170</v>
      </c>
      <c r="G11" s="22" t="s">
        <v>171</v>
      </c>
      <c r="H11" s="22" t="s">
        <v>144</v>
      </c>
      <c r="I11" s="22" t="s">
        <v>172</v>
      </c>
      <c r="J11" s="22" t="s">
        <v>173</v>
      </c>
      <c r="K11" s="22" t="s">
        <v>88</v>
      </c>
      <c r="L11" s="22" t="s">
        <v>61</v>
      </c>
      <c r="M11" s="22" t="s">
        <v>174</v>
      </c>
      <c r="N11" s="22" t="s">
        <v>175</v>
      </c>
      <c r="O11" s="22" t="s">
        <v>176</v>
      </c>
    </row>
    <row r="12" spans="1:15" ht="51" x14ac:dyDescent="0.2">
      <c r="A12" s="21">
        <v>11</v>
      </c>
      <c r="B12" s="22" t="s">
        <v>177</v>
      </c>
      <c r="C12" s="22" t="s">
        <v>178</v>
      </c>
      <c r="D12" s="21">
        <v>10</v>
      </c>
      <c r="E12" s="22" t="s">
        <v>55</v>
      </c>
      <c r="F12" s="22" t="s">
        <v>179</v>
      </c>
      <c r="G12" s="22" t="s">
        <v>180</v>
      </c>
      <c r="H12" s="22" t="s">
        <v>181</v>
      </c>
      <c r="I12" s="22" t="s">
        <v>182</v>
      </c>
      <c r="J12" s="22" t="s">
        <v>183</v>
      </c>
      <c r="K12" s="22" t="s">
        <v>88</v>
      </c>
      <c r="L12" s="22" t="s">
        <v>61</v>
      </c>
      <c r="M12" s="22" t="s">
        <v>184</v>
      </c>
      <c r="N12" s="22" t="s">
        <v>185</v>
      </c>
      <c r="O12" s="22" t="s">
        <v>186</v>
      </c>
    </row>
    <row r="13" spans="1:15" ht="25.5" x14ac:dyDescent="0.2">
      <c r="A13" s="21">
        <v>12</v>
      </c>
      <c r="B13" s="22" t="s">
        <v>187</v>
      </c>
      <c r="C13" s="22" t="s">
        <v>188</v>
      </c>
      <c r="D13" s="21">
        <v>2</v>
      </c>
      <c r="E13" s="22" t="s">
        <v>64</v>
      </c>
      <c r="F13" s="22" t="s">
        <v>118</v>
      </c>
      <c r="G13" s="22" t="s">
        <v>189</v>
      </c>
      <c r="H13" s="22" t="s">
        <v>85</v>
      </c>
      <c r="I13" s="22" t="s">
        <v>190</v>
      </c>
      <c r="J13" s="22" t="s">
        <v>191</v>
      </c>
      <c r="K13" s="22" t="s">
        <v>60</v>
      </c>
      <c r="L13" s="22" t="s">
        <v>80</v>
      </c>
      <c r="M13" s="22"/>
      <c r="N13" s="22"/>
      <c r="O13" s="22"/>
    </row>
    <row r="14" spans="1:15" ht="38.25" x14ac:dyDescent="0.2">
      <c r="A14" s="21">
        <v>13</v>
      </c>
      <c r="B14" s="22" t="s">
        <v>192</v>
      </c>
      <c r="C14" s="22" t="s">
        <v>193</v>
      </c>
      <c r="D14" s="21">
        <v>2</v>
      </c>
      <c r="E14" s="22" t="s">
        <v>64</v>
      </c>
      <c r="F14" s="22" t="s">
        <v>137</v>
      </c>
      <c r="G14" s="22" t="s">
        <v>194</v>
      </c>
      <c r="H14" s="22" t="s">
        <v>166</v>
      </c>
      <c r="I14" s="22" t="s">
        <v>108</v>
      </c>
      <c r="J14" s="22" t="s">
        <v>195</v>
      </c>
      <c r="K14" s="22" t="s">
        <v>88</v>
      </c>
      <c r="L14" s="22" t="s">
        <v>77</v>
      </c>
      <c r="M14" s="22"/>
      <c r="N14" s="22"/>
      <c r="O14" s="22"/>
    </row>
    <row r="15" spans="1:15" ht="63.75" x14ac:dyDescent="0.2">
      <c r="A15" s="21">
        <v>14</v>
      </c>
      <c r="B15" s="22" t="s">
        <v>196</v>
      </c>
      <c r="C15" s="22" t="s">
        <v>197</v>
      </c>
      <c r="D15" s="21">
        <v>1</v>
      </c>
      <c r="E15" s="22" t="s">
        <v>55</v>
      </c>
      <c r="F15" s="22" t="s">
        <v>118</v>
      </c>
      <c r="G15" s="22" t="s">
        <v>198</v>
      </c>
      <c r="H15" s="22" t="s">
        <v>181</v>
      </c>
      <c r="I15" s="22" t="s">
        <v>199</v>
      </c>
      <c r="J15" s="22" t="s">
        <v>200</v>
      </c>
      <c r="K15" s="22" t="s">
        <v>88</v>
      </c>
      <c r="L15" s="22" t="s">
        <v>201</v>
      </c>
      <c r="M15" s="22" t="s">
        <v>202</v>
      </c>
      <c r="N15" s="22" t="s">
        <v>203</v>
      </c>
      <c r="O15" s="22" t="s">
        <v>204</v>
      </c>
    </row>
    <row r="16" spans="1:15" ht="25.5" x14ac:dyDescent="0.2">
      <c r="A16" s="21">
        <v>15</v>
      </c>
      <c r="B16" s="22" t="s">
        <v>205</v>
      </c>
      <c r="C16" s="22" t="s">
        <v>206</v>
      </c>
      <c r="D16" s="21">
        <v>2</v>
      </c>
      <c r="E16" s="22" t="s">
        <v>55</v>
      </c>
      <c r="F16" s="22" t="s">
        <v>207</v>
      </c>
      <c r="G16" s="22" t="s">
        <v>208</v>
      </c>
      <c r="H16" s="22" t="s">
        <v>144</v>
      </c>
      <c r="I16" s="22" t="s">
        <v>68</v>
      </c>
      <c r="J16" s="22" t="s">
        <v>209</v>
      </c>
      <c r="K16" s="22" t="s">
        <v>210</v>
      </c>
      <c r="L16" s="22" t="s">
        <v>211</v>
      </c>
      <c r="M16" s="22"/>
      <c r="N16" s="22"/>
      <c r="O16" s="22"/>
    </row>
    <row r="17" spans="1:15" ht="25.5" x14ac:dyDescent="0.2">
      <c r="A17" s="21">
        <v>16</v>
      </c>
      <c r="B17" s="22" t="s">
        <v>212</v>
      </c>
      <c r="C17" s="22" t="s">
        <v>213</v>
      </c>
      <c r="D17" s="21">
        <v>2</v>
      </c>
      <c r="E17" s="22" t="s">
        <v>128</v>
      </c>
      <c r="F17" s="22" t="s">
        <v>170</v>
      </c>
      <c r="G17" s="22" t="s">
        <v>214</v>
      </c>
      <c r="H17" s="22" t="s">
        <v>166</v>
      </c>
      <c r="I17" s="22" t="s">
        <v>215</v>
      </c>
      <c r="J17" s="22" t="s">
        <v>216</v>
      </c>
      <c r="K17" s="22" t="s">
        <v>217</v>
      </c>
      <c r="L17" s="22" t="s">
        <v>61</v>
      </c>
      <c r="M17" s="22"/>
      <c r="N17" s="22"/>
      <c r="O17" s="22"/>
    </row>
    <row r="18" spans="1:15" ht="38.25" x14ac:dyDescent="0.2">
      <c r="A18" s="21">
        <v>17</v>
      </c>
      <c r="B18" s="22" t="s">
        <v>218</v>
      </c>
      <c r="C18" s="22" t="s">
        <v>219</v>
      </c>
      <c r="D18" s="21">
        <v>2</v>
      </c>
      <c r="E18" s="22" t="s">
        <v>64</v>
      </c>
      <c r="F18" s="22" t="s">
        <v>118</v>
      </c>
      <c r="G18" s="22" t="s">
        <v>220</v>
      </c>
      <c r="H18" s="22" t="s">
        <v>85</v>
      </c>
      <c r="I18" s="22" t="s">
        <v>108</v>
      </c>
      <c r="J18" s="22" t="s">
        <v>221</v>
      </c>
      <c r="K18" s="22" t="s">
        <v>104</v>
      </c>
      <c r="L18" s="22" t="s">
        <v>201</v>
      </c>
      <c r="M18" s="22"/>
      <c r="N18" s="22"/>
      <c r="O18" s="22"/>
    </row>
    <row r="19" spans="1:15" ht="38.25" x14ac:dyDescent="0.2">
      <c r="A19" s="21">
        <v>18</v>
      </c>
      <c r="B19" s="22" t="s">
        <v>222</v>
      </c>
      <c r="C19" s="22" t="s">
        <v>223</v>
      </c>
      <c r="D19" s="21">
        <v>1</v>
      </c>
      <c r="E19" s="22" t="s">
        <v>73</v>
      </c>
      <c r="F19" s="22" t="s">
        <v>224</v>
      </c>
      <c r="G19" s="22" t="s">
        <v>225</v>
      </c>
      <c r="H19" s="22" t="s">
        <v>85</v>
      </c>
      <c r="I19" s="22" t="s">
        <v>199</v>
      </c>
      <c r="J19" s="22" t="s">
        <v>226</v>
      </c>
      <c r="K19" s="22" t="s">
        <v>60</v>
      </c>
      <c r="L19" s="22" t="s">
        <v>77</v>
      </c>
      <c r="M19" s="22"/>
      <c r="N19" s="22"/>
      <c r="O19" s="22"/>
    </row>
    <row r="20" spans="1:15" ht="25.5" x14ac:dyDescent="0.2">
      <c r="A20" s="21">
        <v>19</v>
      </c>
      <c r="B20" s="22" t="s">
        <v>227</v>
      </c>
      <c r="C20" s="22" t="s">
        <v>228</v>
      </c>
      <c r="D20" s="21">
        <v>1</v>
      </c>
      <c r="E20" s="22" t="s">
        <v>64</v>
      </c>
      <c r="F20" s="22" t="s">
        <v>229</v>
      </c>
      <c r="G20" s="22" t="s">
        <v>230</v>
      </c>
      <c r="H20" s="22" t="s">
        <v>85</v>
      </c>
      <c r="I20" s="22" t="s">
        <v>86</v>
      </c>
      <c r="J20" s="22" t="s">
        <v>231</v>
      </c>
      <c r="K20" s="22" t="s">
        <v>104</v>
      </c>
      <c r="L20" s="22" t="s">
        <v>201</v>
      </c>
      <c r="M20" s="22"/>
      <c r="N20" s="22"/>
      <c r="O20" s="22"/>
    </row>
    <row r="21" spans="1:15" ht="38.25" x14ac:dyDescent="0.2">
      <c r="A21" s="21">
        <v>20</v>
      </c>
      <c r="B21" s="22" t="s">
        <v>232</v>
      </c>
      <c r="C21" s="22" t="s">
        <v>233</v>
      </c>
      <c r="D21" s="21">
        <v>2</v>
      </c>
      <c r="E21" s="22" t="s">
        <v>73</v>
      </c>
      <c r="F21" s="22" t="s">
        <v>170</v>
      </c>
      <c r="G21" s="22" t="s">
        <v>234</v>
      </c>
      <c r="H21" s="22" t="s">
        <v>144</v>
      </c>
      <c r="I21" s="22" t="s">
        <v>235</v>
      </c>
      <c r="J21" s="22" t="s">
        <v>236</v>
      </c>
      <c r="K21" s="22" t="s">
        <v>70</v>
      </c>
      <c r="L21" s="22" t="s">
        <v>61</v>
      </c>
      <c r="M21" s="22"/>
      <c r="N21" s="22"/>
      <c r="O21" s="22"/>
    </row>
    <row r="22" spans="1:15" ht="25.5" x14ac:dyDescent="0.2">
      <c r="A22" s="21">
        <v>21</v>
      </c>
      <c r="B22" s="22" t="s">
        <v>237</v>
      </c>
      <c r="C22" s="22" t="s">
        <v>238</v>
      </c>
      <c r="D22" s="21">
        <v>2</v>
      </c>
      <c r="E22" s="22" t="s">
        <v>64</v>
      </c>
      <c r="F22" s="22" t="s">
        <v>170</v>
      </c>
      <c r="G22" s="22" t="s">
        <v>239</v>
      </c>
      <c r="H22" s="22" t="s">
        <v>85</v>
      </c>
      <c r="I22" s="22" t="s">
        <v>240</v>
      </c>
      <c r="J22" s="22" t="s">
        <v>241</v>
      </c>
      <c r="K22" s="22" t="s">
        <v>104</v>
      </c>
      <c r="L22" s="22" t="s">
        <v>61</v>
      </c>
      <c r="M22" s="22"/>
      <c r="N22" s="22"/>
      <c r="O22" s="22"/>
    </row>
    <row r="23" spans="1:15" ht="38.25" x14ac:dyDescent="0.2">
      <c r="A23" s="21">
        <v>22</v>
      </c>
      <c r="B23" s="22" t="s">
        <v>242</v>
      </c>
      <c r="C23" s="22" t="s">
        <v>243</v>
      </c>
      <c r="D23" s="21">
        <v>1</v>
      </c>
      <c r="E23" s="22" t="s">
        <v>55</v>
      </c>
      <c r="F23" s="22" t="s">
        <v>244</v>
      </c>
      <c r="G23" s="22" t="s">
        <v>245</v>
      </c>
      <c r="H23" s="22" t="s">
        <v>85</v>
      </c>
      <c r="I23" s="22" t="s">
        <v>108</v>
      </c>
      <c r="J23" s="22" t="s">
        <v>246</v>
      </c>
      <c r="K23" s="22" t="s">
        <v>247</v>
      </c>
      <c r="L23" s="22" t="s">
        <v>61</v>
      </c>
      <c r="M23" s="22"/>
      <c r="N23" s="22"/>
      <c r="O23" s="22"/>
    </row>
    <row r="24" spans="1:15" ht="25.5" x14ac:dyDescent="0.2">
      <c r="A24" s="21">
        <v>23</v>
      </c>
      <c r="B24" s="22" t="s">
        <v>248</v>
      </c>
      <c r="C24" s="22" t="s">
        <v>249</v>
      </c>
      <c r="D24" s="21">
        <v>2</v>
      </c>
      <c r="E24" s="22" t="s">
        <v>55</v>
      </c>
      <c r="F24" s="22" t="s">
        <v>170</v>
      </c>
      <c r="G24" s="22" t="s">
        <v>250</v>
      </c>
      <c r="H24" s="22" t="s">
        <v>85</v>
      </c>
      <c r="I24" s="22" t="s">
        <v>172</v>
      </c>
      <c r="J24" s="22" t="s">
        <v>251</v>
      </c>
      <c r="K24" s="22" t="s">
        <v>217</v>
      </c>
      <c r="L24" s="22" t="s">
        <v>201</v>
      </c>
      <c r="M24" s="22"/>
      <c r="N24" s="22"/>
      <c r="O24" s="22"/>
    </row>
    <row r="25" spans="1:15" ht="25.5" x14ac:dyDescent="0.2">
      <c r="A25" s="21">
        <v>24</v>
      </c>
      <c r="B25" s="22" t="s">
        <v>252</v>
      </c>
      <c r="C25" s="22" t="s">
        <v>253</v>
      </c>
      <c r="D25" s="21">
        <v>2</v>
      </c>
      <c r="E25" s="22" t="s">
        <v>55</v>
      </c>
      <c r="F25" s="22" t="s">
        <v>254</v>
      </c>
      <c r="G25" s="22" t="s">
        <v>255</v>
      </c>
      <c r="H25" s="22" t="s">
        <v>67</v>
      </c>
      <c r="I25" s="22" t="s">
        <v>256</v>
      </c>
      <c r="J25" s="22" t="s">
        <v>257</v>
      </c>
      <c r="K25" s="22" t="s">
        <v>88</v>
      </c>
      <c r="L25" s="22" t="s">
        <v>61</v>
      </c>
      <c r="M25" s="22"/>
      <c r="N25" s="22"/>
      <c r="O25" s="22"/>
    </row>
    <row r="26" spans="1:15" ht="63.75" x14ac:dyDescent="0.2">
      <c r="A26" s="21">
        <v>25</v>
      </c>
      <c r="B26" s="22" t="s">
        <v>258</v>
      </c>
      <c r="C26" s="22" t="s">
        <v>223</v>
      </c>
      <c r="D26" s="21">
        <v>1</v>
      </c>
      <c r="E26" s="22" t="s">
        <v>55</v>
      </c>
      <c r="F26" s="22" t="s">
        <v>259</v>
      </c>
      <c r="G26" s="22" t="s">
        <v>260</v>
      </c>
      <c r="H26" s="22" t="s">
        <v>85</v>
      </c>
      <c r="I26" s="22" t="s">
        <v>261</v>
      </c>
      <c r="J26" s="22" t="s">
        <v>262</v>
      </c>
      <c r="K26" s="22" t="s">
        <v>210</v>
      </c>
      <c r="L26" s="22" t="s">
        <v>61</v>
      </c>
      <c r="M26" s="22" t="s">
        <v>263</v>
      </c>
      <c r="N26" s="22" t="s">
        <v>124</v>
      </c>
      <c r="O26" s="22" t="s">
        <v>264</v>
      </c>
    </row>
    <row r="27" spans="1:15" ht="25.5" x14ac:dyDescent="0.2">
      <c r="A27" s="21">
        <v>26</v>
      </c>
      <c r="B27" s="22" t="s">
        <v>265</v>
      </c>
      <c r="C27" s="22" t="s">
        <v>266</v>
      </c>
      <c r="D27" s="21">
        <v>2</v>
      </c>
      <c r="E27" s="22" t="s">
        <v>64</v>
      </c>
      <c r="F27" s="22" t="s">
        <v>170</v>
      </c>
      <c r="G27" s="22" t="s">
        <v>267</v>
      </c>
      <c r="H27" s="22" t="s">
        <v>144</v>
      </c>
      <c r="I27" s="22" t="s">
        <v>268</v>
      </c>
      <c r="J27" s="22" t="s">
        <v>269</v>
      </c>
      <c r="K27" s="22" t="s">
        <v>217</v>
      </c>
      <c r="L27" s="22" t="s">
        <v>61</v>
      </c>
      <c r="M27" s="22"/>
      <c r="N27" s="22"/>
      <c r="O27" s="22"/>
    </row>
    <row r="28" spans="1:15" ht="38.25" x14ac:dyDescent="0.2">
      <c r="A28" s="21">
        <v>27</v>
      </c>
      <c r="B28" s="22" t="s">
        <v>270</v>
      </c>
      <c r="C28" s="22" t="s">
        <v>271</v>
      </c>
      <c r="D28" s="21">
        <v>1</v>
      </c>
      <c r="E28" s="22" t="s">
        <v>73</v>
      </c>
      <c r="F28" s="22" t="s">
        <v>272</v>
      </c>
      <c r="G28" s="22" t="s">
        <v>273</v>
      </c>
      <c r="H28" s="22" t="s">
        <v>181</v>
      </c>
      <c r="I28" s="22" t="s">
        <v>108</v>
      </c>
      <c r="J28" s="22" t="s">
        <v>274</v>
      </c>
      <c r="K28" s="22" t="s">
        <v>122</v>
      </c>
      <c r="L28" s="22" t="s">
        <v>80</v>
      </c>
      <c r="M28" s="22"/>
      <c r="N28" s="22"/>
      <c r="O28" s="22"/>
    </row>
    <row r="29" spans="1:15" ht="25.5" x14ac:dyDescent="0.2">
      <c r="A29" s="21">
        <v>28</v>
      </c>
      <c r="B29" s="22" t="s">
        <v>275</v>
      </c>
      <c r="C29" s="22" t="s">
        <v>276</v>
      </c>
      <c r="D29" s="21">
        <v>2</v>
      </c>
      <c r="E29" s="22" t="s">
        <v>55</v>
      </c>
      <c r="F29" s="22" t="s">
        <v>170</v>
      </c>
      <c r="G29" s="22" t="s">
        <v>277</v>
      </c>
      <c r="H29" s="22" t="s">
        <v>85</v>
      </c>
      <c r="I29" s="22" t="s">
        <v>235</v>
      </c>
      <c r="J29" s="22" t="s">
        <v>278</v>
      </c>
      <c r="K29" s="22" t="s">
        <v>210</v>
      </c>
      <c r="L29" s="22" t="s">
        <v>61</v>
      </c>
      <c r="M29" s="22"/>
      <c r="N29" s="22"/>
      <c r="O29" s="22"/>
    </row>
    <row r="30" spans="1:15" ht="25.5" x14ac:dyDescent="0.2">
      <c r="A30" s="21">
        <v>29</v>
      </c>
      <c r="B30" s="22" t="s">
        <v>279</v>
      </c>
      <c r="C30" s="22" t="s">
        <v>90</v>
      </c>
      <c r="D30" s="21">
        <v>3</v>
      </c>
      <c r="E30" s="22" t="s">
        <v>64</v>
      </c>
      <c r="F30" s="22" t="s">
        <v>118</v>
      </c>
      <c r="G30" s="22" t="s">
        <v>280</v>
      </c>
      <c r="H30" s="22" t="s">
        <v>67</v>
      </c>
      <c r="I30" s="22" t="s">
        <v>281</v>
      </c>
      <c r="J30" s="22" t="s">
        <v>282</v>
      </c>
      <c r="K30" s="22" t="s">
        <v>122</v>
      </c>
      <c r="L30" s="22" t="s">
        <v>80</v>
      </c>
      <c r="M30" s="22"/>
      <c r="N30" s="22"/>
      <c r="O30" s="22"/>
    </row>
    <row r="31" spans="1:15" ht="25.5" x14ac:dyDescent="0.2">
      <c r="A31" s="21">
        <v>30</v>
      </c>
      <c r="B31" s="22" t="s">
        <v>283</v>
      </c>
      <c r="C31" s="22" t="s">
        <v>284</v>
      </c>
      <c r="D31" s="21">
        <v>3</v>
      </c>
      <c r="E31" s="22" t="s">
        <v>55</v>
      </c>
      <c r="F31" s="22" t="s">
        <v>244</v>
      </c>
      <c r="G31" s="22" t="s">
        <v>285</v>
      </c>
      <c r="H31" s="22" t="s">
        <v>67</v>
      </c>
      <c r="I31" s="22" t="s">
        <v>281</v>
      </c>
      <c r="J31" s="22" t="s">
        <v>286</v>
      </c>
      <c r="K31" s="22" t="s">
        <v>88</v>
      </c>
      <c r="L31" s="22" t="s">
        <v>287</v>
      </c>
      <c r="M31" s="22"/>
      <c r="N31" s="22"/>
      <c r="O31" s="22"/>
    </row>
    <row r="32" spans="1:15" ht="25.5" x14ac:dyDescent="0.2">
      <c r="A32" s="21">
        <v>31</v>
      </c>
      <c r="B32" s="22" t="s">
        <v>288</v>
      </c>
      <c r="C32" s="22" t="s">
        <v>289</v>
      </c>
      <c r="D32" s="21">
        <v>3</v>
      </c>
      <c r="E32" s="22" t="s">
        <v>64</v>
      </c>
      <c r="F32" s="22" t="s">
        <v>290</v>
      </c>
      <c r="G32" s="22" t="s">
        <v>291</v>
      </c>
      <c r="H32" s="22" t="s">
        <v>144</v>
      </c>
      <c r="I32" s="22" t="s">
        <v>86</v>
      </c>
      <c r="J32" s="22" t="s">
        <v>292</v>
      </c>
      <c r="K32" s="22" t="s">
        <v>217</v>
      </c>
      <c r="L32" s="22" t="s">
        <v>61</v>
      </c>
      <c r="M32" s="22"/>
      <c r="N32" s="22"/>
      <c r="O32" s="22"/>
    </row>
    <row r="33" spans="1:15" ht="25.5" x14ac:dyDescent="0.2">
      <c r="A33" s="21">
        <v>32</v>
      </c>
      <c r="B33" s="22" t="s">
        <v>293</v>
      </c>
      <c r="C33" s="22" t="s">
        <v>294</v>
      </c>
      <c r="D33" s="21">
        <v>1</v>
      </c>
      <c r="E33" s="22" t="s">
        <v>64</v>
      </c>
      <c r="F33" s="22" t="s">
        <v>295</v>
      </c>
      <c r="G33" s="22" t="s">
        <v>296</v>
      </c>
      <c r="H33" s="22" t="s">
        <v>85</v>
      </c>
      <c r="I33" s="22" t="s">
        <v>102</v>
      </c>
      <c r="J33" s="22" t="s">
        <v>297</v>
      </c>
      <c r="K33" s="22" t="s">
        <v>88</v>
      </c>
      <c r="L33" s="22" t="s">
        <v>61</v>
      </c>
      <c r="M33" s="22"/>
      <c r="N33" s="22"/>
      <c r="O33" s="22"/>
    </row>
    <row r="34" spans="1:15" ht="25.5" x14ac:dyDescent="0.2">
      <c r="A34" s="21">
        <v>33</v>
      </c>
      <c r="B34" s="22" t="s">
        <v>293</v>
      </c>
      <c r="C34" s="22" t="s">
        <v>294</v>
      </c>
      <c r="D34" s="21">
        <v>1</v>
      </c>
      <c r="E34" s="22" t="s">
        <v>64</v>
      </c>
      <c r="F34" s="22" t="s">
        <v>295</v>
      </c>
      <c r="G34" s="22" t="s">
        <v>298</v>
      </c>
      <c r="H34" s="22" t="s">
        <v>85</v>
      </c>
      <c r="I34" s="22" t="s">
        <v>102</v>
      </c>
      <c r="J34" s="22" t="s">
        <v>297</v>
      </c>
      <c r="K34" s="22" t="s">
        <v>88</v>
      </c>
      <c r="L34" s="22" t="s">
        <v>61</v>
      </c>
      <c r="M34" s="22"/>
      <c r="N34" s="22"/>
      <c r="O34" s="22"/>
    </row>
    <row r="35" spans="1:15" ht="25.5" x14ac:dyDescent="0.2">
      <c r="A35" s="21">
        <v>34</v>
      </c>
      <c r="B35" s="22" t="s">
        <v>299</v>
      </c>
      <c r="C35" s="22" t="s">
        <v>266</v>
      </c>
      <c r="D35" s="21">
        <v>2</v>
      </c>
      <c r="E35" s="22" t="s">
        <v>55</v>
      </c>
      <c r="F35" s="22" t="s">
        <v>300</v>
      </c>
      <c r="G35" s="22" t="s">
        <v>301</v>
      </c>
      <c r="H35" s="22" t="s">
        <v>144</v>
      </c>
      <c r="I35" s="22" t="s">
        <v>302</v>
      </c>
      <c r="J35" s="22" t="s">
        <v>303</v>
      </c>
      <c r="K35" s="22" t="s">
        <v>217</v>
      </c>
      <c r="L35" s="22" t="s">
        <v>61</v>
      </c>
      <c r="M35" s="22"/>
      <c r="N35" s="22"/>
      <c r="O35" s="22"/>
    </row>
    <row r="36" spans="1:15" ht="38.25" x14ac:dyDescent="0.2">
      <c r="A36" s="21">
        <v>35</v>
      </c>
      <c r="B36" s="22" t="s">
        <v>304</v>
      </c>
      <c r="C36" s="22" t="s">
        <v>305</v>
      </c>
      <c r="D36" s="21">
        <v>2</v>
      </c>
      <c r="E36" s="22" t="s">
        <v>64</v>
      </c>
      <c r="F36" s="22" t="s">
        <v>118</v>
      </c>
      <c r="G36" s="22" t="s">
        <v>306</v>
      </c>
      <c r="H36" s="22" t="s">
        <v>85</v>
      </c>
      <c r="I36" s="22" t="s">
        <v>93</v>
      </c>
      <c r="J36" s="22" t="s">
        <v>307</v>
      </c>
      <c r="K36" s="22" t="s">
        <v>104</v>
      </c>
      <c r="L36" s="22" t="s">
        <v>201</v>
      </c>
      <c r="M36" s="22"/>
      <c r="N36" s="22"/>
      <c r="O36" s="22"/>
    </row>
    <row r="37" spans="1:15" ht="25.5" x14ac:dyDescent="0.2">
      <c r="A37" s="21">
        <v>36</v>
      </c>
      <c r="B37" s="22" t="s">
        <v>308</v>
      </c>
      <c r="C37" s="22" t="s">
        <v>309</v>
      </c>
      <c r="D37" s="21">
        <v>2</v>
      </c>
      <c r="E37" s="22" t="s">
        <v>64</v>
      </c>
      <c r="F37" s="22" t="s">
        <v>310</v>
      </c>
      <c r="G37" s="22" t="s">
        <v>308</v>
      </c>
      <c r="H37" s="22" t="s">
        <v>85</v>
      </c>
      <c r="I37" s="22" t="s">
        <v>68</v>
      </c>
      <c r="J37" s="22" t="s">
        <v>311</v>
      </c>
      <c r="K37" s="22" t="s">
        <v>70</v>
      </c>
      <c r="L37" s="22" t="s">
        <v>61</v>
      </c>
      <c r="M37" s="22"/>
      <c r="N37" s="22"/>
      <c r="O37" s="22"/>
    </row>
  </sheetData>
  <sheetProtection algorithmName="SHA-512" hashValue="Sa071Jl4Mr1HCzCePketi8SBFlLxuqOxX2UdW1CNLhwRzhdwr2uL5RicrWBkY9yyuCFLkTUGTjsq9Ilr9gWSdA==" saltValue="Q7Xa8REiUM0IAfM0JNeYFw=="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312</v>
      </c>
      <c r="C2" s="22" t="s">
        <v>313</v>
      </c>
      <c r="D2" s="21">
        <v>1</v>
      </c>
      <c r="E2" s="22" t="s">
        <v>64</v>
      </c>
      <c r="F2" s="22" t="s">
        <v>314</v>
      </c>
      <c r="G2" s="22" t="s">
        <v>312</v>
      </c>
      <c r="H2" s="22" t="s">
        <v>166</v>
      </c>
      <c r="I2" s="22" t="s">
        <v>240</v>
      </c>
      <c r="J2" s="22" t="s">
        <v>315</v>
      </c>
      <c r="K2" s="22" t="s">
        <v>88</v>
      </c>
      <c r="L2" s="22" t="s">
        <v>61</v>
      </c>
      <c r="M2" s="22"/>
      <c r="N2" s="22"/>
      <c r="O2" s="22"/>
    </row>
    <row r="3" spans="1:15" ht="25.5" x14ac:dyDescent="0.2">
      <c r="A3" s="21">
        <v>2</v>
      </c>
      <c r="B3" s="22" t="s">
        <v>316</v>
      </c>
      <c r="C3" s="22" t="s">
        <v>317</v>
      </c>
      <c r="D3" s="21">
        <v>1</v>
      </c>
      <c r="E3" s="22" t="s">
        <v>64</v>
      </c>
      <c r="F3" s="22" t="s">
        <v>142</v>
      </c>
      <c r="G3" s="22" t="s">
        <v>318</v>
      </c>
      <c r="H3" s="22" t="s">
        <v>144</v>
      </c>
      <c r="I3" s="22" t="s">
        <v>93</v>
      </c>
      <c r="J3" s="22" t="s">
        <v>319</v>
      </c>
      <c r="K3" s="22" t="s">
        <v>122</v>
      </c>
      <c r="L3" s="22" t="s">
        <v>61</v>
      </c>
      <c r="M3" s="22"/>
      <c r="N3" s="22"/>
      <c r="O3" s="22"/>
    </row>
    <row r="4" spans="1:15" x14ac:dyDescent="0.2">
      <c r="A4" s="21">
        <v>3</v>
      </c>
      <c r="B4" s="22" t="s">
        <v>320</v>
      </c>
      <c r="C4" s="22" t="s">
        <v>321</v>
      </c>
      <c r="D4" s="21">
        <v>1</v>
      </c>
      <c r="E4" s="22" t="s">
        <v>55</v>
      </c>
      <c r="F4" s="22" t="s">
        <v>322</v>
      </c>
      <c r="G4" s="22" t="s">
        <v>323</v>
      </c>
      <c r="H4" s="22" t="s">
        <v>144</v>
      </c>
      <c r="I4" s="22" t="s">
        <v>86</v>
      </c>
      <c r="J4" s="22" t="s">
        <v>324</v>
      </c>
      <c r="K4" s="22" t="s">
        <v>88</v>
      </c>
      <c r="L4" s="22" t="s">
        <v>61</v>
      </c>
      <c r="M4" s="22"/>
      <c r="N4" s="22"/>
      <c r="O4" s="22"/>
    </row>
    <row r="5" spans="1:15" ht="25.5" x14ac:dyDescent="0.2">
      <c r="A5" s="21">
        <v>4</v>
      </c>
      <c r="B5" s="22" t="s">
        <v>325</v>
      </c>
      <c r="C5" s="22" t="s">
        <v>326</v>
      </c>
      <c r="D5" s="21">
        <v>1</v>
      </c>
      <c r="E5" s="22" t="s">
        <v>73</v>
      </c>
      <c r="F5" s="22" t="s">
        <v>327</v>
      </c>
      <c r="G5" s="22" t="s">
        <v>328</v>
      </c>
      <c r="H5" s="22" t="s">
        <v>166</v>
      </c>
      <c r="I5" s="22" t="s">
        <v>329</v>
      </c>
      <c r="J5" s="22" t="s">
        <v>330</v>
      </c>
      <c r="K5" s="22" t="s">
        <v>60</v>
      </c>
      <c r="L5" s="22" t="s">
        <v>61</v>
      </c>
      <c r="M5" s="22"/>
      <c r="N5" s="22"/>
      <c r="O5" s="22"/>
    </row>
    <row r="6" spans="1:15" ht="25.5" x14ac:dyDescent="0.2">
      <c r="A6" s="21">
        <v>5</v>
      </c>
      <c r="B6" s="22" t="s">
        <v>331</v>
      </c>
      <c r="C6" s="22" t="s">
        <v>313</v>
      </c>
      <c r="D6" s="21">
        <v>1</v>
      </c>
      <c r="E6" s="22" t="s">
        <v>64</v>
      </c>
      <c r="F6" s="22" t="s">
        <v>332</v>
      </c>
      <c r="G6" s="22" t="s">
        <v>333</v>
      </c>
      <c r="H6" s="22" t="s">
        <v>166</v>
      </c>
      <c r="I6" s="22" t="s">
        <v>86</v>
      </c>
      <c r="J6" s="22" t="s">
        <v>334</v>
      </c>
      <c r="K6" s="22" t="s">
        <v>335</v>
      </c>
      <c r="L6" s="22" t="s">
        <v>61</v>
      </c>
      <c r="M6" s="22"/>
      <c r="N6" s="22"/>
      <c r="O6" s="22"/>
    </row>
    <row r="7" spans="1:15" ht="38.25" x14ac:dyDescent="0.2">
      <c r="A7" s="21">
        <v>6</v>
      </c>
      <c r="B7" s="22" t="s">
        <v>336</v>
      </c>
      <c r="C7" s="22" t="s">
        <v>337</v>
      </c>
      <c r="D7" s="21">
        <v>10</v>
      </c>
      <c r="E7" s="22" t="s">
        <v>55</v>
      </c>
      <c r="F7" s="22" t="s">
        <v>332</v>
      </c>
      <c r="G7" s="22" t="s">
        <v>338</v>
      </c>
      <c r="H7" s="22" t="s">
        <v>166</v>
      </c>
      <c r="I7" s="22" t="s">
        <v>108</v>
      </c>
      <c r="J7" s="22" t="s">
        <v>339</v>
      </c>
      <c r="K7" s="22" t="s">
        <v>88</v>
      </c>
      <c r="L7" s="22" t="s">
        <v>61</v>
      </c>
      <c r="M7" s="22"/>
      <c r="N7" s="22"/>
      <c r="O7" s="22"/>
    </row>
    <row r="8" spans="1:15" ht="25.5" x14ac:dyDescent="0.2">
      <c r="A8" s="21">
        <v>7</v>
      </c>
      <c r="B8" s="22" t="s">
        <v>340</v>
      </c>
      <c r="C8" s="22" t="s">
        <v>317</v>
      </c>
      <c r="D8" s="21">
        <v>1</v>
      </c>
      <c r="E8" s="22" t="s">
        <v>55</v>
      </c>
      <c r="F8" s="22" t="s">
        <v>118</v>
      </c>
      <c r="G8" s="22" t="s">
        <v>341</v>
      </c>
      <c r="H8" s="22" t="s">
        <v>85</v>
      </c>
      <c r="I8" s="22" t="s">
        <v>342</v>
      </c>
      <c r="J8" s="22" t="s">
        <v>343</v>
      </c>
      <c r="K8" s="22" t="s">
        <v>88</v>
      </c>
      <c r="L8" s="22" t="s">
        <v>80</v>
      </c>
      <c r="M8" s="22"/>
      <c r="N8" s="22"/>
      <c r="O8" s="22"/>
    </row>
    <row r="9" spans="1:15" ht="38.25" x14ac:dyDescent="0.2">
      <c r="A9" s="21">
        <v>8</v>
      </c>
      <c r="B9" s="22" t="s">
        <v>344</v>
      </c>
      <c r="C9" s="22" t="s">
        <v>345</v>
      </c>
      <c r="D9" s="21">
        <v>2</v>
      </c>
      <c r="E9" s="22" t="s">
        <v>55</v>
      </c>
      <c r="F9" s="22" t="s">
        <v>118</v>
      </c>
      <c r="G9" s="22" t="s">
        <v>346</v>
      </c>
      <c r="H9" s="22" t="s">
        <v>166</v>
      </c>
      <c r="I9" s="22" t="s">
        <v>108</v>
      </c>
      <c r="J9" s="22" t="s">
        <v>347</v>
      </c>
      <c r="K9" s="22" t="s">
        <v>122</v>
      </c>
      <c r="L9" s="22" t="s">
        <v>201</v>
      </c>
      <c r="M9" s="22"/>
      <c r="N9" s="22"/>
      <c r="O9" s="22"/>
    </row>
    <row r="10" spans="1:15" ht="25.5" x14ac:dyDescent="0.2">
      <c r="A10" s="21">
        <v>9</v>
      </c>
      <c r="B10" s="22" t="s">
        <v>348</v>
      </c>
      <c r="C10" s="22" t="s">
        <v>349</v>
      </c>
      <c r="D10" s="21">
        <v>2</v>
      </c>
      <c r="E10" s="22" t="s">
        <v>55</v>
      </c>
      <c r="F10" s="22" t="s">
        <v>310</v>
      </c>
      <c r="G10" s="22" t="s">
        <v>350</v>
      </c>
      <c r="H10" s="22" t="s">
        <v>67</v>
      </c>
      <c r="I10" s="22" t="s">
        <v>351</v>
      </c>
      <c r="J10" s="22" t="s">
        <v>352</v>
      </c>
      <c r="K10" s="22" t="s">
        <v>104</v>
      </c>
      <c r="L10" s="22" t="s">
        <v>80</v>
      </c>
      <c r="M10" s="22"/>
      <c r="N10" s="22"/>
      <c r="O10" s="22"/>
    </row>
    <row r="11" spans="1:15" ht="63.75" x14ac:dyDescent="0.2">
      <c r="A11" s="21">
        <v>10</v>
      </c>
      <c r="B11" s="22" t="s">
        <v>353</v>
      </c>
      <c r="C11" s="22" t="s">
        <v>354</v>
      </c>
      <c r="D11" s="21">
        <v>1</v>
      </c>
      <c r="E11" s="22" t="s">
        <v>64</v>
      </c>
      <c r="F11" s="22" t="s">
        <v>142</v>
      </c>
      <c r="G11" s="22" t="s">
        <v>355</v>
      </c>
      <c r="H11" s="22" t="s">
        <v>144</v>
      </c>
      <c r="I11" s="22" t="s">
        <v>108</v>
      </c>
      <c r="J11" s="22" t="s">
        <v>356</v>
      </c>
      <c r="K11" s="22" t="s">
        <v>88</v>
      </c>
      <c r="L11" s="22" t="s">
        <v>211</v>
      </c>
      <c r="M11" s="22" t="s">
        <v>357</v>
      </c>
      <c r="N11" s="22" t="s">
        <v>96</v>
      </c>
      <c r="O11" s="22" t="s">
        <v>358</v>
      </c>
    </row>
    <row r="12" spans="1:15" ht="25.5" x14ac:dyDescent="0.2">
      <c r="A12" s="21">
        <v>11</v>
      </c>
      <c r="B12" s="22" t="s">
        <v>359</v>
      </c>
      <c r="C12" s="22" t="s">
        <v>337</v>
      </c>
      <c r="D12" s="21">
        <v>5</v>
      </c>
      <c r="E12" s="22" t="s">
        <v>64</v>
      </c>
      <c r="F12" s="22" t="s">
        <v>118</v>
      </c>
      <c r="G12" s="22" t="s">
        <v>360</v>
      </c>
      <c r="H12" s="22" t="s">
        <v>166</v>
      </c>
      <c r="I12" s="22" t="s">
        <v>361</v>
      </c>
      <c r="J12" s="22" t="s">
        <v>362</v>
      </c>
      <c r="K12" s="22" t="s">
        <v>88</v>
      </c>
      <c r="L12" s="22" t="s">
        <v>201</v>
      </c>
      <c r="M12" s="22"/>
      <c r="N12" s="22"/>
      <c r="O12" s="22"/>
    </row>
    <row r="13" spans="1:15" ht="25.5" x14ac:dyDescent="0.2">
      <c r="A13" s="21">
        <v>12</v>
      </c>
      <c r="B13" s="22" t="s">
        <v>363</v>
      </c>
      <c r="C13" s="22" t="s">
        <v>364</v>
      </c>
      <c r="D13" s="21">
        <v>10</v>
      </c>
      <c r="E13" s="22" t="s">
        <v>64</v>
      </c>
      <c r="F13" s="22" t="s">
        <v>365</v>
      </c>
      <c r="G13" s="22" t="s">
        <v>366</v>
      </c>
      <c r="H13" s="22" t="s">
        <v>144</v>
      </c>
      <c r="I13" s="22" t="s">
        <v>114</v>
      </c>
      <c r="J13" s="22" t="s">
        <v>367</v>
      </c>
      <c r="K13" s="22" t="s">
        <v>60</v>
      </c>
      <c r="L13" s="22" t="s">
        <v>201</v>
      </c>
      <c r="M13" s="22"/>
      <c r="N13" s="22"/>
      <c r="O13" s="22"/>
    </row>
    <row r="14" spans="1:15" ht="38.25" x14ac:dyDescent="0.2">
      <c r="A14" s="21">
        <v>13</v>
      </c>
      <c r="B14" s="22" t="s">
        <v>368</v>
      </c>
      <c r="C14" s="22" t="s">
        <v>369</v>
      </c>
      <c r="D14" s="21">
        <v>5</v>
      </c>
      <c r="E14" s="22" t="s">
        <v>64</v>
      </c>
      <c r="F14" s="22" t="s">
        <v>370</v>
      </c>
      <c r="G14" s="22" t="s">
        <v>371</v>
      </c>
      <c r="H14" s="22" t="s">
        <v>85</v>
      </c>
      <c r="I14" s="22" t="s">
        <v>108</v>
      </c>
      <c r="J14" s="22" t="s">
        <v>372</v>
      </c>
      <c r="K14" s="22" t="s">
        <v>104</v>
      </c>
      <c r="L14" s="22" t="s">
        <v>61</v>
      </c>
      <c r="M14" s="22"/>
      <c r="N14" s="22"/>
      <c r="O14" s="22"/>
    </row>
    <row r="15" spans="1:15" x14ac:dyDescent="0.2">
      <c r="A15" s="21">
        <v>14</v>
      </c>
      <c r="B15" s="22" t="s">
        <v>373</v>
      </c>
      <c r="C15" s="22" t="s">
        <v>374</v>
      </c>
      <c r="D15" s="21">
        <v>1</v>
      </c>
      <c r="E15" s="22" t="s">
        <v>55</v>
      </c>
      <c r="F15" s="22" t="s">
        <v>322</v>
      </c>
      <c r="G15" s="22" t="s">
        <v>375</v>
      </c>
      <c r="H15" s="22" t="s">
        <v>144</v>
      </c>
      <c r="I15" s="22" t="s">
        <v>86</v>
      </c>
      <c r="J15" s="22" t="s">
        <v>376</v>
      </c>
      <c r="K15" s="22" t="s">
        <v>88</v>
      </c>
      <c r="L15" s="22" t="s">
        <v>61</v>
      </c>
      <c r="M15" s="22"/>
      <c r="N15" s="22"/>
      <c r="O15" s="22"/>
    </row>
    <row r="16" spans="1:15" ht="38.25" x14ac:dyDescent="0.2">
      <c r="A16" s="21">
        <v>15</v>
      </c>
      <c r="B16" s="22" t="s">
        <v>377</v>
      </c>
      <c r="C16" s="22" t="s">
        <v>378</v>
      </c>
      <c r="D16" s="21">
        <v>2</v>
      </c>
      <c r="E16" s="22" t="s">
        <v>64</v>
      </c>
      <c r="F16" s="22" t="s">
        <v>170</v>
      </c>
      <c r="G16" s="22" t="s">
        <v>379</v>
      </c>
      <c r="H16" s="22" t="s">
        <v>166</v>
      </c>
      <c r="I16" s="22" t="s">
        <v>86</v>
      </c>
      <c r="J16" s="22" t="s">
        <v>380</v>
      </c>
      <c r="K16" s="22" t="s">
        <v>104</v>
      </c>
      <c r="L16" s="22" t="s">
        <v>61</v>
      </c>
      <c r="M16" s="22" t="s">
        <v>381</v>
      </c>
      <c r="N16" s="22" t="s">
        <v>382</v>
      </c>
      <c r="O16" s="22" t="s">
        <v>383</v>
      </c>
    </row>
    <row r="17" spans="1:15" ht="63.75" x14ac:dyDescent="0.2">
      <c r="A17" s="21">
        <v>16</v>
      </c>
      <c r="B17" s="22" t="s">
        <v>384</v>
      </c>
      <c r="C17" s="22" t="s">
        <v>223</v>
      </c>
      <c r="D17" s="21">
        <v>1</v>
      </c>
      <c r="E17" s="22" t="s">
        <v>73</v>
      </c>
      <c r="F17" s="22" t="s">
        <v>142</v>
      </c>
      <c r="G17" s="22" t="s">
        <v>385</v>
      </c>
      <c r="H17" s="22" t="s">
        <v>144</v>
      </c>
      <c r="I17" s="22" t="s">
        <v>108</v>
      </c>
      <c r="J17" s="22" t="s">
        <v>386</v>
      </c>
      <c r="K17" s="22" t="s">
        <v>387</v>
      </c>
      <c r="L17" s="22" t="s">
        <v>61</v>
      </c>
      <c r="M17" s="22" t="s">
        <v>388</v>
      </c>
      <c r="N17" s="22" t="s">
        <v>203</v>
      </c>
      <c r="O17" s="22" t="s">
        <v>389</v>
      </c>
    </row>
    <row r="18" spans="1:15" ht="63.75" x14ac:dyDescent="0.2">
      <c r="A18" s="21">
        <v>17</v>
      </c>
      <c r="B18" s="22" t="s">
        <v>390</v>
      </c>
      <c r="C18" s="22" t="s">
        <v>391</v>
      </c>
      <c r="D18" s="21">
        <v>1</v>
      </c>
      <c r="E18" s="22" t="s">
        <v>64</v>
      </c>
      <c r="F18" s="22" t="s">
        <v>142</v>
      </c>
      <c r="G18" s="22" t="s">
        <v>392</v>
      </c>
      <c r="H18" s="22" t="s">
        <v>144</v>
      </c>
      <c r="I18" s="22" t="s">
        <v>108</v>
      </c>
      <c r="J18" s="22" t="s">
        <v>393</v>
      </c>
      <c r="K18" s="22" t="s">
        <v>387</v>
      </c>
      <c r="L18" s="22" t="s">
        <v>61</v>
      </c>
      <c r="M18" s="22" t="s">
        <v>394</v>
      </c>
      <c r="N18" s="22" t="s">
        <v>203</v>
      </c>
      <c r="O18" s="22" t="s">
        <v>395</v>
      </c>
    </row>
    <row r="19" spans="1:15" ht="25.5" x14ac:dyDescent="0.2">
      <c r="A19" s="21">
        <v>18</v>
      </c>
      <c r="B19" s="22" t="s">
        <v>396</v>
      </c>
      <c r="C19" s="22" t="s">
        <v>397</v>
      </c>
      <c r="D19" s="21">
        <v>1</v>
      </c>
      <c r="E19" s="22" t="s">
        <v>55</v>
      </c>
      <c r="F19" s="22" t="s">
        <v>398</v>
      </c>
      <c r="G19" s="22" t="s">
        <v>399</v>
      </c>
      <c r="H19" s="22" t="s">
        <v>85</v>
      </c>
      <c r="I19" s="22" t="s">
        <v>68</v>
      </c>
      <c r="J19" s="22" t="s">
        <v>400</v>
      </c>
      <c r="K19" s="22" t="s">
        <v>88</v>
      </c>
      <c r="L19" s="22" t="s">
        <v>80</v>
      </c>
      <c r="M19" s="22"/>
      <c r="N19" s="22"/>
      <c r="O19" s="22"/>
    </row>
    <row r="20" spans="1:15" ht="63.75" x14ac:dyDescent="0.2">
      <c r="A20" s="21">
        <v>19</v>
      </c>
      <c r="B20" s="22" t="s">
        <v>401</v>
      </c>
      <c r="C20" s="22" t="s">
        <v>402</v>
      </c>
      <c r="D20" s="21">
        <v>1</v>
      </c>
      <c r="E20" s="22" t="s">
        <v>64</v>
      </c>
      <c r="F20" s="22" t="s">
        <v>142</v>
      </c>
      <c r="G20" s="22" t="s">
        <v>403</v>
      </c>
      <c r="H20" s="22" t="s">
        <v>144</v>
      </c>
      <c r="I20" s="22" t="s">
        <v>342</v>
      </c>
      <c r="J20" s="22" t="s">
        <v>404</v>
      </c>
      <c r="K20" s="22" t="s">
        <v>405</v>
      </c>
      <c r="L20" s="22" t="s">
        <v>80</v>
      </c>
      <c r="M20" s="22" t="s">
        <v>406</v>
      </c>
      <c r="N20" s="22" t="s">
        <v>203</v>
      </c>
      <c r="O20" s="22" t="s">
        <v>407</v>
      </c>
    </row>
    <row r="21" spans="1:15" ht="25.5" x14ac:dyDescent="0.2">
      <c r="A21" s="21">
        <v>20</v>
      </c>
      <c r="B21" s="22" t="s">
        <v>408</v>
      </c>
      <c r="C21" s="22" t="s">
        <v>409</v>
      </c>
      <c r="D21" s="21">
        <v>6</v>
      </c>
      <c r="E21" s="22" t="s">
        <v>64</v>
      </c>
      <c r="F21" s="22" t="s">
        <v>142</v>
      </c>
      <c r="G21" s="22" t="s">
        <v>410</v>
      </c>
      <c r="H21" s="22" t="s">
        <v>144</v>
      </c>
      <c r="I21" s="22" t="s">
        <v>114</v>
      </c>
      <c r="J21" s="22" t="s">
        <v>411</v>
      </c>
      <c r="K21" s="22" t="s">
        <v>88</v>
      </c>
      <c r="L21" s="22" t="s">
        <v>80</v>
      </c>
      <c r="M21" s="22"/>
      <c r="N21" s="22"/>
      <c r="O21" s="22"/>
    </row>
    <row r="22" spans="1:15" ht="25.5" x14ac:dyDescent="0.2">
      <c r="A22" s="21">
        <v>21</v>
      </c>
      <c r="B22" s="22" t="s">
        <v>412</v>
      </c>
      <c r="C22" s="22" t="s">
        <v>413</v>
      </c>
      <c r="D22" s="21">
        <v>4</v>
      </c>
      <c r="E22" s="22" t="s">
        <v>64</v>
      </c>
      <c r="F22" s="22" t="s">
        <v>414</v>
      </c>
      <c r="G22" s="22" t="s">
        <v>415</v>
      </c>
      <c r="H22" s="22" t="s">
        <v>166</v>
      </c>
      <c r="I22" s="22" t="s">
        <v>151</v>
      </c>
      <c r="J22" s="22" t="s">
        <v>416</v>
      </c>
      <c r="K22" s="22" t="s">
        <v>104</v>
      </c>
      <c r="L22" s="22" t="s">
        <v>61</v>
      </c>
      <c r="M22" s="22"/>
      <c r="N22" s="22"/>
      <c r="O22" s="22"/>
    </row>
    <row r="23" spans="1:15" ht="25.5" x14ac:dyDescent="0.2">
      <c r="A23" s="21">
        <v>22</v>
      </c>
      <c r="B23" s="22" t="s">
        <v>417</v>
      </c>
      <c r="C23" s="22" t="s">
        <v>317</v>
      </c>
      <c r="D23" s="21">
        <v>1</v>
      </c>
      <c r="E23" s="22" t="s">
        <v>73</v>
      </c>
      <c r="F23" s="22" t="s">
        <v>272</v>
      </c>
      <c r="G23" s="22" t="s">
        <v>418</v>
      </c>
      <c r="H23" s="22" t="s">
        <v>67</v>
      </c>
      <c r="I23" s="22" t="s">
        <v>68</v>
      </c>
      <c r="J23" s="22" t="s">
        <v>319</v>
      </c>
      <c r="K23" s="22" t="s">
        <v>104</v>
      </c>
      <c r="L23" s="22" t="s">
        <v>61</v>
      </c>
      <c r="M23" s="22"/>
      <c r="N23" s="22"/>
      <c r="O23" s="22"/>
    </row>
    <row r="24" spans="1:15" ht="25.5" x14ac:dyDescent="0.2">
      <c r="A24" s="21">
        <v>23</v>
      </c>
      <c r="B24" s="22" t="s">
        <v>419</v>
      </c>
      <c r="C24" s="22" t="s">
        <v>420</v>
      </c>
      <c r="D24" s="21">
        <v>1</v>
      </c>
      <c r="E24" s="22" t="s">
        <v>73</v>
      </c>
      <c r="F24" s="22" t="s">
        <v>421</v>
      </c>
      <c r="G24" s="22" t="s">
        <v>422</v>
      </c>
      <c r="H24" s="22" t="s">
        <v>85</v>
      </c>
      <c r="I24" s="22" t="s">
        <v>423</v>
      </c>
      <c r="J24" s="22" t="s">
        <v>424</v>
      </c>
      <c r="K24" s="22" t="s">
        <v>88</v>
      </c>
      <c r="L24" s="22" t="s">
        <v>80</v>
      </c>
      <c r="M24" s="22"/>
      <c r="N24" s="22"/>
      <c r="O24" s="22"/>
    </row>
    <row r="25" spans="1:15" ht="38.25" x14ac:dyDescent="0.2">
      <c r="A25" s="21">
        <v>24</v>
      </c>
      <c r="B25" s="22" t="s">
        <v>64</v>
      </c>
      <c r="C25" s="22" t="s">
        <v>425</v>
      </c>
      <c r="D25" s="21">
        <v>1</v>
      </c>
      <c r="E25" s="22" t="s">
        <v>64</v>
      </c>
      <c r="F25" s="22" t="s">
        <v>426</v>
      </c>
      <c r="G25" s="22" t="s">
        <v>427</v>
      </c>
      <c r="H25" s="22" t="s">
        <v>166</v>
      </c>
      <c r="I25" s="22" t="s">
        <v>428</v>
      </c>
      <c r="J25" s="22" t="s">
        <v>429</v>
      </c>
      <c r="K25" s="22" t="s">
        <v>88</v>
      </c>
      <c r="L25" s="22" t="s">
        <v>61</v>
      </c>
      <c r="M25" s="22"/>
      <c r="N25" s="22"/>
      <c r="O25" s="22"/>
    </row>
    <row r="26" spans="1:15" ht="25.5" x14ac:dyDescent="0.2">
      <c r="A26" s="21">
        <v>25</v>
      </c>
      <c r="B26" s="22" t="s">
        <v>430</v>
      </c>
      <c r="C26" s="22" t="s">
        <v>431</v>
      </c>
      <c r="D26" s="21">
        <v>10</v>
      </c>
      <c r="E26" s="22" t="s">
        <v>55</v>
      </c>
      <c r="F26" s="22" t="s">
        <v>332</v>
      </c>
      <c r="G26" s="22" t="s">
        <v>432</v>
      </c>
      <c r="H26" s="22" t="s">
        <v>166</v>
      </c>
      <c r="I26" s="22" t="s">
        <v>86</v>
      </c>
      <c r="J26" s="22" t="s">
        <v>433</v>
      </c>
      <c r="K26" s="22" t="s">
        <v>88</v>
      </c>
      <c r="L26" s="22" t="s">
        <v>61</v>
      </c>
      <c r="M26" s="22" t="s">
        <v>434</v>
      </c>
      <c r="N26" s="22" t="s">
        <v>435</v>
      </c>
      <c r="O26" s="22" t="s">
        <v>436</v>
      </c>
    </row>
    <row r="27" spans="1:15" ht="63.75" x14ac:dyDescent="0.2">
      <c r="A27" s="21">
        <v>26</v>
      </c>
      <c r="B27" s="22" t="s">
        <v>437</v>
      </c>
      <c r="C27" s="22" t="s">
        <v>438</v>
      </c>
      <c r="D27" s="21">
        <v>2</v>
      </c>
      <c r="E27" s="22" t="s">
        <v>64</v>
      </c>
      <c r="F27" s="22" t="s">
        <v>118</v>
      </c>
      <c r="G27" s="22" t="s">
        <v>439</v>
      </c>
      <c r="H27" s="22" t="s">
        <v>85</v>
      </c>
      <c r="I27" s="22" t="s">
        <v>361</v>
      </c>
      <c r="J27" s="22" t="s">
        <v>440</v>
      </c>
      <c r="K27" s="22" t="s">
        <v>122</v>
      </c>
      <c r="L27" s="22" t="s">
        <v>201</v>
      </c>
      <c r="M27" s="22" t="s">
        <v>441</v>
      </c>
      <c r="N27" s="22" t="s">
        <v>203</v>
      </c>
      <c r="O27" s="22" t="s">
        <v>442</v>
      </c>
    </row>
    <row r="28" spans="1:15" ht="25.5" x14ac:dyDescent="0.2">
      <c r="A28" s="21">
        <v>27</v>
      </c>
      <c r="B28" s="22" t="s">
        <v>443</v>
      </c>
      <c r="C28" s="22" t="s">
        <v>444</v>
      </c>
      <c r="D28" s="21">
        <v>3</v>
      </c>
      <c r="E28" s="22" t="s">
        <v>64</v>
      </c>
      <c r="F28" s="22" t="s">
        <v>445</v>
      </c>
      <c r="G28" s="22" t="s">
        <v>446</v>
      </c>
      <c r="H28" s="22" t="s">
        <v>85</v>
      </c>
      <c r="I28" s="22" t="s">
        <v>93</v>
      </c>
      <c r="J28" s="22" t="s">
        <v>447</v>
      </c>
      <c r="K28" s="22" t="s">
        <v>70</v>
      </c>
      <c r="L28" s="22" t="s">
        <v>80</v>
      </c>
      <c r="M28" s="22"/>
      <c r="N28" s="22"/>
      <c r="O28" s="22"/>
    </row>
    <row r="29" spans="1:15" ht="51" x14ac:dyDescent="0.2">
      <c r="A29" s="21">
        <v>28</v>
      </c>
      <c r="B29" s="22" t="s">
        <v>448</v>
      </c>
      <c r="C29" s="22" t="s">
        <v>449</v>
      </c>
      <c r="D29" s="21">
        <v>5</v>
      </c>
      <c r="E29" s="22" t="s">
        <v>64</v>
      </c>
      <c r="F29" s="22" t="s">
        <v>327</v>
      </c>
      <c r="G29" s="22" t="s">
        <v>450</v>
      </c>
      <c r="H29" s="22" t="s">
        <v>85</v>
      </c>
      <c r="I29" s="22" t="s">
        <v>268</v>
      </c>
      <c r="J29" s="22" t="s">
        <v>451</v>
      </c>
      <c r="K29" s="22" t="s">
        <v>217</v>
      </c>
      <c r="L29" s="22" t="s">
        <v>61</v>
      </c>
      <c r="M29" s="22"/>
      <c r="N29" s="22"/>
      <c r="O29" s="22"/>
    </row>
    <row r="30" spans="1:15" ht="38.25" x14ac:dyDescent="0.2">
      <c r="A30" s="21">
        <v>29</v>
      </c>
      <c r="B30" s="22" t="s">
        <v>452</v>
      </c>
      <c r="C30" s="22" t="s">
        <v>453</v>
      </c>
      <c r="D30" s="21">
        <v>2</v>
      </c>
      <c r="E30" s="22" t="s">
        <v>128</v>
      </c>
      <c r="F30" s="22" t="s">
        <v>454</v>
      </c>
      <c r="G30" s="22" t="s">
        <v>455</v>
      </c>
      <c r="H30" s="22" t="s">
        <v>144</v>
      </c>
      <c r="I30" s="22" t="s">
        <v>268</v>
      </c>
      <c r="J30" s="22" t="s">
        <v>456</v>
      </c>
      <c r="K30" s="22" t="s">
        <v>104</v>
      </c>
      <c r="L30" s="22" t="s">
        <v>61</v>
      </c>
      <c r="M30" s="22"/>
      <c r="N30" s="22"/>
      <c r="O30" s="22"/>
    </row>
    <row r="31" spans="1:15" ht="25.5" x14ac:dyDescent="0.2">
      <c r="A31" s="21">
        <v>30</v>
      </c>
      <c r="B31" s="22" t="s">
        <v>457</v>
      </c>
      <c r="C31" s="22" t="s">
        <v>458</v>
      </c>
      <c r="D31" s="21">
        <v>2</v>
      </c>
      <c r="E31" s="22" t="s">
        <v>73</v>
      </c>
      <c r="F31" s="22" t="s">
        <v>365</v>
      </c>
      <c r="G31" s="22" t="s">
        <v>459</v>
      </c>
      <c r="H31" s="22" t="s">
        <v>144</v>
      </c>
      <c r="I31" s="22" t="s">
        <v>268</v>
      </c>
      <c r="J31" s="22" t="s">
        <v>460</v>
      </c>
      <c r="K31" s="22" t="s">
        <v>70</v>
      </c>
      <c r="L31" s="22" t="s">
        <v>201</v>
      </c>
      <c r="M31" s="22"/>
      <c r="N31" s="22"/>
      <c r="O31" s="22"/>
    </row>
    <row r="32" spans="1:15" x14ac:dyDescent="0.2">
      <c r="A32" s="21">
        <v>31</v>
      </c>
      <c r="B32" s="22" t="s">
        <v>461</v>
      </c>
      <c r="C32" s="22" t="s">
        <v>462</v>
      </c>
      <c r="D32" s="21">
        <v>1</v>
      </c>
      <c r="E32" s="22" t="s">
        <v>55</v>
      </c>
      <c r="F32" s="22" t="s">
        <v>454</v>
      </c>
      <c r="G32" s="22" t="s">
        <v>463</v>
      </c>
      <c r="H32" s="22" t="s">
        <v>144</v>
      </c>
      <c r="I32" s="22" t="s">
        <v>86</v>
      </c>
      <c r="J32" s="22" t="s">
        <v>464</v>
      </c>
      <c r="K32" s="22" t="s">
        <v>465</v>
      </c>
      <c r="L32" s="22" t="s">
        <v>61</v>
      </c>
      <c r="M32" s="22"/>
      <c r="N32" s="22"/>
      <c r="O32" s="22"/>
    </row>
    <row r="33" spans="1:15" ht="63.75" x14ac:dyDescent="0.2">
      <c r="A33" s="21">
        <v>32</v>
      </c>
      <c r="B33" s="22" t="s">
        <v>466</v>
      </c>
      <c r="C33" s="22" t="s">
        <v>467</v>
      </c>
      <c r="D33" s="21">
        <v>1</v>
      </c>
      <c r="E33" s="22" t="s">
        <v>55</v>
      </c>
      <c r="F33" s="22" t="s">
        <v>314</v>
      </c>
      <c r="G33" s="22" t="s">
        <v>468</v>
      </c>
      <c r="H33" s="22" t="s">
        <v>144</v>
      </c>
      <c r="I33" s="22" t="s">
        <v>240</v>
      </c>
      <c r="J33" s="22" t="s">
        <v>469</v>
      </c>
      <c r="K33" s="22" t="s">
        <v>465</v>
      </c>
      <c r="L33" s="22" t="s">
        <v>61</v>
      </c>
      <c r="M33" s="22" t="s">
        <v>470</v>
      </c>
      <c r="N33" s="22" t="s">
        <v>203</v>
      </c>
      <c r="O33" s="22" t="s">
        <v>471</v>
      </c>
    </row>
    <row r="34" spans="1:15" ht="63.75" x14ac:dyDescent="0.2">
      <c r="A34" s="21">
        <v>33</v>
      </c>
      <c r="B34" s="22" t="s">
        <v>466</v>
      </c>
      <c r="C34" s="22" t="s">
        <v>467</v>
      </c>
      <c r="D34" s="21">
        <v>1</v>
      </c>
      <c r="E34" s="22" t="s">
        <v>64</v>
      </c>
      <c r="F34" s="22" t="s">
        <v>314</v>
      </c>
      <c r="G34" s="22" t="s">
        <v>468</v>
      </c>
      <c r="H34" s="22" t="s">
        <v>85</v>
      </c>
      <c r="I34" s="22" t="s">
        <v>190</v>
      </c>
      <c r="J34" s="22" t="s">
        <v>472</v>
      </c>
      <c r="K34" s="22" t="s">
        <v>387</v>
      </c>
      <c r="L34" s="22" t="s">
        <v>80</v>
      </c>
      <c r="M34" s="22" t="s">
        <v>470</v>
      </c>
      <c r="N34" s="22" t="s">
        <v>203</v>
      </c>
      <c r="O34" s="22" t="s">
        <v>471</v>
      </c>
    </row>
    <row r="35" spans="1:15" ht="38.25" x14ac:dyDescent="0.2">
      <c r="A35" s="21">
        <v>34</v>
      </c>
      <c r="B35" s="22" t="s">
        <v>473</v>
      </c>
      <c r="C35" s="22" t="s">
        <v>474</v>
      </c>
      <c r="D35" s="21">
        <v>2</v>
      </c>
      <c r="E35" s="22" t="s">
        <v>64</v>
      </c>
      <c r="F35" s="22" t="s">
        <v>475</v>
      </c>
      <c r="G35" s="22" t="s">
        <v>476</v>
      </c>
      <c r="H35" s="22" t="s">
        <v>67</v>
      </c>
      <c r="I35" s="22" t="s">
        <v>477</v>
      </c>
      <c r="J35" s="22" t="s">
        <v>478</v>
      </c>
      <c r="K35" s="22" t="s">
        <v>479</v>
      </c>
      <c r="L35" s="22" t="s">
        <v>61</v>
      </c>
      <c r="M35" s="22"/>
      <c r="N35" s="22"/>
      <c r="O35" s="22"/>
    </row>
    <row r="36" spans="1:15" ht="25.5" x14ac:dyDescent="0.2">
      <c r="A36" s="21">
        <v>35</v>
      </c>
      <c r="B36" s="22" t="s">
        <v>480</v>
      </c>
      <c r="C36" s="22" t="s">
        <v>481</v>
      </c>
      <c r="D36" s="21">
        <v>3</v>
      </c>
      <c r="E36" s="22" t="s">
        <v>64</v>
      </c>
      <c r="F36" s="22" t="s">
        <v>482</v>
      </c>
      <c r="G36" s="22" t="s">
        <v>483</v>
      </c>
      <c r="H36" s="22" t="s">
        <v>67</v>
      </c>
      <c r="I36" s="22" t="s">
        <v>484</v>
      </c>
      <c r="J36" s="22" t="s">
        <v>485</v>
      </c>
      <c r="K36" s="22" t="s">
        <v>104</v>
      </c>
      <c r="L36" s="22" t="s">
        <v>61</v>
      </c>
      <c r="M36" s="22"/>
      <c r="N36" s="22"/>
      <c r="O36" s="22"/>
    </row>
  </sheetData>
  <sheetProtection algorithmName="SHA-512" hashValue="en4luYlakqKLaPh/uyI3+5wMM3xrxkJTm0c2926NCkyL/aiqrNs5VD7bsXTPWHnQLwlJ64Cf1RSc5isKyqHNKQ==" saltValue="H6GdAPz7UWm1Tmk0wA0wk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486</v>
      </c>
      <c r="C2" s="22" t="s">
        <v>487</v>
      </c>
      <c r="D2" s="21">
        <v>50</v>
      </c>
      <c r="E2" s="22" t="s">
        <v>55</v>
      </c>
      <c r="F2" s="22" t="s">
        <v>421</v>
      </c>
      <c r="G2" s="22" t="s">
        <v>488</v>
      </c>
      <c r="H2" s="22" t="s">
        <v>166</v>
      </c>
      <c r="I2" s="22" t="s">
        <v>428</v>
      </c>
      <c r="J2" s="22" t="s">
        <v>489</v>
      </c>
      <c r="K2" s="22" t="s">
        <v>88</v>
      </c>
      <c r="L2" s="22" t="s">
        <v>61</v>
      </c>
      <c r="M2" s="22" t="s">
        <v>490</v>
      </c>
      <c r="N2" s="22" t="s">
        <v>491</v>
      </c>
      <c r="O2" s="22" t="s">
        <v>492</v>
      </c>
    </row>
    <row r="3" spans="1:15" ht="38.25" x14ac:dyDescent="0.2">
      <c r="A3" s="21">
        <v>2</v>
      </c>
      <c r="B3" s="22" t="s">
        <v>493</v>
      </c>
      <c r="C3" s="22" t="s">
        <v>420</v>
      </c>
      <c r="D3" s="21">
        <v>1</v>
      </c>
      <c r="E3" s="22" t="s">
        <v>64</v>
      </c>
      <c r="F3" s="22" t="s">
        <v>118</v>
      </c>
      <c r="G3" s="22" t="s">
        <v>494</v>
      </c>
      <c r="H3" s="22" t="s">
        <v>85</v>
      </c>
      <c r="I3" s="22" t="s">
        <v>428</v>
      </c>
      <c r="J3" s="22" t="s">
        <v>495</v>
      </c>
      <c r="K3" s="22" t="s">
        <v>104</v>
      </c>
      <c r="L3" s="22" t="s">
        <v>80</v>
      </c>
      <c r="M3" s="22"/>
      <c r="N3" s="22"/>
      <c r="O3" s="22"/>
    </row>
    <row r="4" spans="1:15" ht="76.5" x14ac:dyDescent="0.2">
      <c r="A4" s="21">
        <v>3</v>
      </c>
      <c r="B4" s="22" t="s">
        <v>496</v>
      </c>
      <c r="C4" s="22" t="s">
        <v>497</v>
      </c>
      <c r="D4" s="21">
        <v>4</v>
      </c>
      <c r="E4" s="22" t="s">
        <v>55</v>
      </c>
      <c r="F4" s="22" t="s">
        <v>370</v>
      </c>
      <c r="G4" s="22" t="s">
        <v>498</v>
      </c>
      <c r="H4" s="22" t="s">
        <v>67</v>
      </c>
      <c r="I4" s="22" t="s">
        <v>499</v>
      </c>
      <c r="J4" s="22" t="s">
        <v>500</v>
      </c>
      <c r="K4" s="22" t="s">
        <v>217</v>
      </c>
      <c r="L4" s="22" t="s">
        <v>61</v>
      </c>
      <c r="M4" s="22" t="s">
        <v>501</v>
      </c>
      <c r="N4" s="22" t="s">
        <v>502</v>
      </c>
      <c r="O4" s="22" t="s">
        <v>503</v>
      </c>
    </row>
    <row r="5" spans="1:15" ht="38.25" x14ac:dyDescent="0.2">
      <c r="A5" s="21">
        <v>4</v>
      </c>
      <c r="B5" s="22" t="s">
        <v>504</v>
      </c>
      <c r="C5" s="22" t="s">
        <v>505</v>
      </c>
      <c r="D5" s="21">
        <v>10</v>
      </c>
      <c r="E5" s="22" t="s">
        <v>55</v>
      </c>
      <c r="F5" s="22" t="s">
        <v>506</v>
      </c>
      <c r="G5" s="22" t="s">
        <v>507</v>
      </c>
      <c r="H5" s="22" t="s">
        <v>144</v>
      </c>
      <c r="I5" s="22" t="s">
        <v>428</v>
      </c>
      <c r="J5" s="22" t="s">
        <v>504</v>
      </c>
      <c r="K5" s="22" t="s">
        <v>217</v>
      </c>
      <c r="L5" s="22" t="s">
        <v>61</v>
      </c>
      <c r="M5" s="22"/>
      <c r="N5" s="22"/>
      <c r="O5" s="22"/>
    </row>
    <row r="6" spans="1:15" x14ac:dyDescent="0.2">
      <c r="A6" s="21">
        <v>5</v>
      </c>
      <c r="B6" s="22" t="s">
        <v>508</v>
      </c>
      <c r="C6" s="22" t="s">
        <v>509</v>
      </c>
      <c r="D6" s="21">
        <v>10</v>
      </c>
      <c r="E6" s="22" t="s">
        <v>55</v>
      </c>
      <c r="F6" s="22" t="s">
        <v>365</v>
      </c>
      <c r="G6" s="22" t="s">
        <v>510</v>
      </c>
      <c r="H6" s="22" t="s">
        <v>144</v>
      </c>
      <c r="I6" s="22" t="s">
        <v>511</v>
      </c>
      <c r="J6" s="22" t="s">
        <v>512</v>
      </c>
      <c r="K6" s="22" t="s">
        <v>465</v>
      </c>
      <c r="L6" s="22" t="s">
        <v>61</v>
      </c>
      <c r="M6" s="22" t="s">
        <v>513</v>
      </c>
      <c r="N6" s="22" t="s">
        <v>514</v>
      </c>
      <c r="O6" s="22" t="s">
        <v>515</v>
      </c>
    </row>
    <row r="7" spans="1:15" ht="25.5" x14ac:dyDescent="0.2">
      <c r="A7" s="21">
        <v>6</v>
      </c>
      <c r="B7" s="22" t="s">
        <v>516</v>
      </c>
      <c r="C7" s="22" t="s">
        <v>517</v>
      </c>
      <c r="D7" s="21">
        <v>1</v>
      </c>
      <c r="E7" s="22" t="s">
        <v>64</v>
      </c>
      <c r="F7" s="22" t="s">
        <v>118</v>
      </c>
      <c r="G7" s="22" t="s">
        <v>518</v>
      </c>
      <c r="H7" s="22" t="s">
        <v>144</v>
      </c>
      <c r="I7" s="22" t="s">
        <v>235</v>
      </c>
      <c r="J7" s="22" t="s">
        <v>519</v>
      </c>
      <c r="K7" s="22" t="s">
        <v>70</v>
      </c>
      <c r="L7" s="22" t="s">
        <v>211</v>
      </c>
      <c r="M7" s="22"/>
      <c r="N7" s="22"/>
      <c r="O7" s="22"/>
    </row>
    <row r="8" spans="1:15" ht="51" x14ac:dyDescent="0.2">
      <c r="A8" s="21">
        <v>7</v>
      </c>
      <c r="B8" s="22" t="s">
        <v>520</v>
      </c>
      <c r="C8" s="22" t="s">
        <v>521</v>
      </c>
      <c r="D8" s="21">
        <v>50</v>
      </c>
      <c r="E8" s="22" t="s">
        <v>64</v>
      </c>
      <c r="F8" s="22" t="s">
        <v>522</v>
      </c>
      <c r="G8" s="22" t="s">
        <v>523</v>
      </c>
      <c r="H8" s="22" t="s">
        <v>181</v>
      </c>
      <c r="I8" s="22" t="s">
        <v>190</v>
      </c>
      <c r="J8" s="22" t="s">
        <v>524</v>
      </c>
      <c r="K8" s="22" t="s">
        <v>465</v>
      </c>
      <c r="L8" s="22" t="s">
        <v>61</v>
      </c>
      <c r="M8" s="22" t="s">
        <v>525</v>
      </c>
      <c r="N8" s="22" t="s">
        <v>526</v>
      </c>
      <c r="O8" s="22" t="s">
        <v>527</v>
      </c>
    </row>
    <row r="9" spans="1:15" ht="63.75" x14ac:dyDescent="0.2">
      <c r="A9" s="21">
        <v>8</v>
      </c>
      <c r="B9" s="22" t="s">
        <v>528</v>
      </c>
      <c r="C9" s="22" t="s">
        <v>529</v>
      </c>
      <c r="D9" s="21">
        <v>50</v>
      </c>
      <c r="E9" s="22" t="s">
        <v>73</v>
      </c>
      <c r="F9" s="22" t="s">
        <v>142</v>
      </c>
      <c r="G9" s="22" t="s">
        <v>530</v>
      </c>
      <c r="H9" s="22" t="s">
        <v>144</v>
      </c>
      <c r="I9" s="22" t="s">
        <v>268</v>
      </c>
      <c r="J9" s="22" t="s">
        <v>531</v>
      </c>
      <c r="K9" s="22" t="s">
        <v>88</v>
      </c>
      <c r="L9" s="22" t="s">
        <v>61</v>
      </c>
      <c r="M9" s="22" t="s">
        <v>532</v>
      </c>
      <c r="N9" s="22" t="s">
        <v>203</v>
      </c>
      <c r="O9" s="22" t="s">
        <v>533</v>
      </c>
    </row>
    <row r="10" spans="1:15" ht="63.75" x14ac:dyDescent="0.2">
      <c r="A10" s="21">
        <v>9</v>
      </c>
      <c r="B10" s="22" t="s">
        <v>534</v>
      </c>
      <c r="C10" s="22" t="s">
        <v>535</v>
      </c>
      <c r="D10" s="21">
        <v>50</v>
      </c>
      <c r="E10" s="22" t="s">
        <v>64</v>
      </c>
      <c r="F10" s="22" t="s">
        <v>536</v>
      </c>
      <c r="G10" s="22" t="s">
        <v>537</v>
      </c>
      <c r="H10" s="22" t="s">
        <v>144</v>
      </c>
      <c r="I10" s="22" t="s">
        <v>86</v>
      </c>
      <c r="J10" s="22" t="s">
        <v>538</v>
      </c>
      <c r="K10" s="22" t="s">
        <v>88</v>
      </c>
      <c r="L10" s="22" t="s">
        <v>61</v>
      </c>
      <c r="M10" s="22" t="s">
        <v>539</v>
      </c>
      <c r="N10" s="22" t="s">
        <v>203</v>
      </c>
      <c r="O10" s="22" t="s">
        <v>540</v>
      </c>
    </row>
    <row r="11" spans="1:15" ht="25.5" x14ac:dyDescent="0.2">
      <c r="A11" s="21">
        <v>10</v>
      </c>
      <c r="B11" s="22" t="s">
        <v>541</v>
      </c>
      <c r="C11" s="22" t="s">
        <v>542</v>
      </c>
      <c r="D11" s="21">
        <v>1</v>
      </c>
      <c r="E11" s="22" t="s">
        <v>64</v>
      </c>
      <c r="F11" s="22" t="s">
        <v>254</v>
      </c>
      <c r="G11" s="22" t="s">
        <v>543</v>
      </c>
      <c r="H11" s="22" t="s">
        <v>67</v>
      </c>
      <c r="I11" s="22" t="s">
        <v>361</v>
      </c>
      <c r="J11" s="22" t="s">
        <v>544</v>
      </c>
      <c r="K11" s="22" t="s">
        <v>104</v>
      </c>
      <c r="L11" s="22" t="s">
        <v>201</v>
      </c>
      <c r="M11" s="22"/>
      <c r="N11" s="22"/>
      <c r="O11" s="22"/>
    </row>
    <row r="12" spans="1:15" ht="76.5" x14ac:dyDescent="0.2">
      <c r="A12" s="21">
        <v>11</v>
      </c>
      <c r="B12" s="22" t="s">
        <v>545</v>
      </c>
      <c r="C12" s="22" t="s">
        <v>546</v>
      </c>
      <c r="D12" s="21">
        <v>50</v>
      </c>
      <c r="E12" s="22" t="s">
        <v>64</v>
      </c>
      <c r="F12" s="22" t="s">
        <v>536</v>
      </c>
      <c r="G12" s="22" t="s">
        <v>547</v>
      </c>
      <c r="H12" s="22" t="s">
        <v>144</v>
      </c>
      <c r="I12" s="22" t="s">
        <v>86</v>
      </c>
      <c r="J12" s="22" t="s">
        <v>548</v>
      </c>
      <c r="K12" s="22" t="s">
        <v>88</v>
      </c>
      <c r="L12" s="22" t="s">
        <v>61</v>
      </c>
      <c r="M12" s="22" t="s">
        <v>549</v>
      </c>
      <c r="N12" s="22" t="s">
        <v>550</v>
      </c>
      <c r="O12" s="22" t="s">
        <v>551</v>
      </c>
    </row>
    <row r="13" spans="1:15" ht="25.5" x14ac:dyDescent="0.2">
      <c r="A13" s="21">
        <v>12</v>
      </c>
      <c r="B13" s="22" t="s">
        <v>552</v>
      </c>
      <c r="C13" s="22" t="s">
        <v>553</v>
      </c>
      <c r="D13" s="21">
        <v>3</v>
      </c>
      <c r="E13" s="22" t="s">
        <v>55</v>
      </c>
      <c r="F13" s="22" t="s">
        <v>554</v>
      </c>
      <c r="G13" s="22" t="s">
        <v>555</v>
      </c>
      <c r="H13" s="22" t="s">
        <v>144</v>
      </c>
      <c r="I13" s="22" t="s">
        <v>240</v>
      </c>
      <c r="J13" s="22" t="s">
        <v>556</v>
      </c>
      <c r="K13" s="22" t="s">
        <v>88</v>
      </c>
      <c r="L13" s="22" t="s">
        <v>61</v>
      </c>
      <c r="M13" s="22"/>
      <c r="N13" s="22"/>
      <c r="O13" s="22"/>
    </row>
    <row r="14" spans="1:15" ht="63.75" x14ac:dyDescent="0.2">
      <c r="A14" s="21">
        <v>13</v>
      </c>
      <c r="B14" s="22" t="s">
        <v>557</v>
      </c>
      <c r="C14" s="22" t="s">
        <v>558</v>
      </c>
      <c r="D14" s="21">
        <v>6</v>
      </c>
      <c r="E14" s="22" t="s">
        <v>55</v>
      </c>
      <c r="F14" s="22" t="s">
        <v>559</v>
      </c>
      <c r="G14" s="22" t="s">
        <v>560</v>
      </c>
      <c r="H14" s="22" t="s">
        <v>144</v>
      </c>
      <c r="I14" s="22" t="s">
        <v>561</v>
      </c>
      <c r="J14" s="22" t="s">
        <v>562</v>
      </c>
      <c r="K14" s="22" t="s">
        <v>217</v>
      </c>
      <c r="L14" s="22" t="s">
        <v>61</v>
      </c>
      <c r="M14" s="22" t="s">
        <v>563</v>
      </c>
      <c r="N14" s="22" t="s">
        <v>564</v>
      </c>
      <c r="O14" s="22" t="s">
        <v>565</v>
      </c>
    </row>
    <row r="15" spans="1:15" ht="25.5" x14ac:dyDescent="0.2">
      <c r="A15" s="21">
        <v>14</v>
      </c>
      <c r="B15" s="22" t="s">
        <v>566</v>
      </c>
      <c r="C15" s="22" t="s">
        <v>567</v>
      </c>
      <c r="D15" s="21">
        <v>3</v>
      </c>
      <c r="E15" s="22" t="s">
        <v>64</v>
      </c>
      <c r="F15" s="22" t="s">
        <v>332</v>
      </c>
      <c r="G15" s="22" t="s">
        <v>568</v>
      </c>
      <c r="H15" s="22" t="s">
        <v>67</v>
      </c>
      <c r="I15" s="22" t="s">
        <v>569</v>
      </c>
      <c r="J15" s="22" t="s">
        <v>570</v>
      </c>
      <c r="K15" s="22" t="s">
        <v>104</v>
      </c>
      <c r="L15" s="22" t="s">
        <v>61</v>
      </c>
      <c r="M15" s="22"/>
      <c r="N15" s="22"/>
      <c r="O15" s="22"/>
    </row>
    <row r="16" spans="1:15" ht="63.75" x14ac:dyDescent="0.2">
      <c r="A16" s="21">
        <v>15</v>
      </c>
      <c r="B16" s="22" t="s">
        <v>571</v>
      </c>
      <c r="C16" s="22" t="s">
        <v>572</v>
      </c>
      <c r="D16" s="21">
        <v>2</v>
      </c>
      <c r="E16" s="22" t="s">
        <v>64</v>
      </c>
      <c r="F16" s="22" t="s">
        <v>322</v>
      </c>
      <c r="G16" s="22" t="s">
        <v>573</v>
      </c>
      <c r="H16" s="22" t="s">
        <v>144</v>
      </c>
      <c r="I16" s="22" t="s">
        <v>86</v>
      </c>
      <c r="J16" s="22" t="s">
        <v>574</v>
      </c>
      <c r="K16" s="22" t="s">
        <v>575</v>
      </c>
      <c r="L16" s="22" t="s">
        <v>61</v>
      </c>
      <c r="M16" s="22" t="s">
        <v>576</v>
      </c>
      <c r="N16" s="22" t="s">
        <v>577</v>
      </c>
      <c r="O16" s="22" t="s">
        <v>578</v>
      </c>
    </row>
    <row r="17" spans="1:15" ht="51" x14ac:dyDescent="0.2">
      <c r="A17" s="21">
        <v>16</v>
      </c>
      <c r="B17" s="22" t="s">
        <v>579</v>
      </c>
      <c r="C17" s="22" t="s">
        <v>580</v>
      </c>
      <c r="D17" s="21">
        <v>3</v>
      </c>
      <c r="E17" s="22" t="s">
        <v>64</v>
      </c>
      <c r="F17" s="22" t="s">
        <v>170</v>
      </c>
      <c r="G17" s="22" t="s">
        <v>581</v>
      </c>
      <c r="H17" s="22" t="s">
        <v>67</v>
      </c>
      <c r="I17" s="22" t="s">
        <v>235</v>
      </c>
      <c r="J17" s="22" t="s">
        <v>429</v>
      </c>
      <c r="K17" s="22" t="s">
        <v>210</v>
      </c>
      <c r="L17" s="22" t="s">
        <v>61</v>
      </c>
      <c r="M17" s="22" t="s">
        <v>582</v>
      </c>
      <c r="N17" s="22" t="s">
        <v>526</v>
      </c>
      <c r="O17" s="22" t="s">
        <v>583</v>
      </c>
    </row>
    <row r="18" spans="1:15" ht="63.75" x14ac:dyDescent="0.2">
      <c r="A18" s="21">
        <v>17</v>
      </c>
      <c r="B18" s="22" t="s">
        <v>584</v>
      </c>
      <c r="C18" s="22" t="s">
        <v>585</v>
      </c>
      <c r="D18" s="21">
        <v>2</v>
      </c>
      <c r="E18" s="22" t="s">
        <v>64</v>
      </c>
      <c r="F18" s="22" t="s">
        <v>475</v>
      </c>
      <c r="G18" s="22" t="s">
        <v>586</v>
      </c>
      <c r="H18" s="22" t="s">
        <v>85</v>
      </c>
      <c r="I18" s="22" t="s">
        <v>268</v>
      </c>
      <c r="J18" s="22" t="s">
        <v>587</v>
      </c>
      <c r="K18" s="22" t="s">
        <v>162</v>
      </c>
      <c r="L18" s="22" t="s">
        <v>201</v>
      </c>
      <c r="M18" s="22" t="s">
        <v>588</v>
      </c>
      <c r="N18" s="22" t="s">
        <v>203</v>
      </c>
      <c r="O18" s="22" t="s">
        <v>589</v>
      </c>
    </row>
    <row r="19" spans="1:15" ht="63.75" x14ac:dyDescent="0.2">
      <c r="A19" s="21">
        <v>18</v>
      </c>
      <c r="B19" s="22" t="s">
        <v>590</v>
      </c>
      <c r="C19" s="22" t="s">
        <v>591</v>
      </c>
      <c r="D19" s="21">
        <v>1</v>
      </c>
      <c r="E19" s="22" t="s">
        <v>64</v>
      </c>
      <c r="F19" s="22" t="s">
        <v>536</v>
      </c>
      <c r="G19" s="22" t="s">
        <v>592</v>
      </c>
      <c r="H19" s="22" t="s">
        <v>166</v>
      </c>
      <c r="I19" s="22" t="s">
        <v>86</v>
      </c>
      <c r="J19" s="22" t="s">
        <v>593</v>
      </c>
      <c r="K19" s="22" t="s">
        <v>88</v>
      </c>
      <c r="L19" s="22" t="s">
        <v>61</v>
      </c>
      <c r="M19" s="22" t="s">
        <v>594</v>
      </c>
      <c r="N19" s="22" t="s">
        <v>203</v>
      </c>
      <c r="O19" s="22" t="s">
        <v>595</v>
      </c>
    </row>
    <row r="20" spans="1:15" ht="51" x14ac:dyDescent="0.2">
      <c r="A20" s="21">
        <v>19</v>
      </c>
      <c r="B20" s="22" t="s">
        <v>596</v>
      </c>
      <c r="C20" s="22" t="s">
        <v>597</v>
      </c>
      <c r="D20" s="21">
        <v>6</v>
      </c>
      <c r="E20" s="22" t="s">
        <v>73</v>
      </c>
      <c r="F20" s="22" t="s">
        <v>598</v>
      </c>
      <c r="G20" s="22" t="s">
        <v>599</v>
      </c>
      <c r="H20" s="22" t="s">
        <v>67</v>
      </c>
      <c r="I20" s="22" t="s">
        <v>600</v>
      </c>
      <c r="J20" s="22" t="s">
        <v>601</v>
      </c>
      <c r="K20" s="22" t="s">
        <v>104</v>
      </c>
      <c r="L20" s="22" t="s">
        <v>61</v>
      </c>
      <c r="M20" s="22" t="s">
        <v>602</v>
      </c>
      <c r="N20" s="22" t="s">
        <v>603</v>
      </c>
      <c r="O20" s="22" t="s">
        <v>604</v>
      </c>
    </row>
    <row r="21" spans="1:15" ht="63.75" x14ac:dyDescent="0.2">
      <c r="A21" s="21">
        <v>20</v>
      </c>
      <c r="B21" s="22" t="s">
        <v>605</v>
      </c>
      <c r="C21" s="22" t="s">
        <v>606</v>
      </c>
      <c r="D21" s="21">
        <v>3</v>
      </c>
      <c r="E21" s="22" t="s">
        <v>73</v>
      </c>
      <c r="F21" s="22" t="s">
        <v>142</v>
      </c>
      <c r="G21" s="22" t="s">
        <v>607</v>
      </c>
      <c r="H21" s="22" t="s">
        <v>67</v>
      </c>
      <c r="I21" s="22" t="s">
        <v>68</v>
      </c>
      <c r="J21" s="22" t="s">
        <v>608</v>
      </c>
      <c r="K21" s="22" t="s">
        <v>217</v>
      </c>
      <c r="L21" s="22" t="s">
        <v>61</v>
      </c>
      <c r="M21" s="22" t="s">
        <v>609</v>
      </c>
      <c r="N21" s="22" t="s">
        <v>203</v>
      </c>
      <c r="O21" s="22" t="s">
        <v>610</v>
      </c>
    </row>
    <row r="22" spans="1:15" ht="63.75" x14ac:dyDescent="0.2">
      <c r="A22" s="21">
        <v>21</v>
      </c>
      <c r="B22" s="22" t="s">
        <v>611</v>
      </c>
      <c r="C22" s="22" t="s">
        <v>612</v>
      </c>
      <c r="D22" s="21">
        <v>5</v>
      </c>
      <c r="E22" s="22" t="s">
        <v>73</v>
      </c>
      <c r="F22" s="22" t="s">
        <v>554</v>
      </c>
      <c r="G22" s="22" t="s">
        <v>613</v>
      </c>
      <c r="H22" s="22" t="s">
        <v>144</v>
      </c>
      <c r="I22" s="22" t="s">
        <v>86</v>
      </c>
      <c r="J22" s="22" t="s">
        <v>614</v>
      </c>
      <c r="K22" s="22" t="s">
        <v>88</v>
      </c>
      <c r="L22" s="22" t="s">
        <v>61</v>
      </c>
      <c r="M22" s="22" t="s">
        <v>615</v>
      </c>
      <c r="N22" s="22" t="s">
        <v>203</v>
      </c>
      <c r="O22" s="22" t="s">
        <v>616</v>
      </c>
    </row>
    <row r="23" spans="1:15" ht="76.5" x14ac:dyDescent="0.2">
      <c r="A23" s="21">
        <v>22</v>
      </c>
      <c r="B23" s="22" t="s">
        <v>617</v>
      </c>
      <c r="C23" s="22">
        <v>3</v>
      </c>
      <c r="D23" s="21">
        <v>3</v>
      </c>
      <c r="E23" s="22" t="s">
        <v>55</v>
      </c>
      <c r="F23" s="22" t="s">
        <v>475</v>
      </c>
      <c r="G23" s="22" t="s">
        <v>618</v>
      </c>
      <c r="H23" s="22" t="s">
        <v>166</v>
      </c>
      <c r="I23" s="22" t="s">
        <v>619</v>
      </c>
      <c r="J23" s="22" t="s">
        <v>620</v>
      </c>
      <c r="K23" s="22" t="s">
        <v>465</v>
      </c>
      <c r="L23" s="22" t="s">
        <v>61</v>
      </c>
      <c r="M23" s="22" t="s">
        <v>621</v>
      </c>
      <c r="N23" s="22" t="s">
        <v>124</v>
      </c>
      <c r="O23" s="22" t="s">
        <v>622</v>
      </c>
    </row>
    <row r="24" spans="1:15" ht="25.5" x14ac:dyDescent="0.2">
      <c r="A24" s="21">
        <v>23</v>
      </c>
      <c r="B24" s="22" t="s">
        <v>68</v>
      </c>
      <c r="C24" s="22" t="s">
        <v>623</v>
      </c>
      <c r="D24" s="21">
        <v>5</v>
      </c>
      <c r="E24" s="22" t="s">
        <v>64</v>
      </c>
      <c r="F24" s="22" t="s">
        <v>118</v>
      </c>
      <c r="G24" s="22" t="s">
        <v>624</v>
      </c>
      <c r="H24" s="22" t="s">
        <v>166</v>
      </c>
      <c r="I24" s="22" t="s">
        <v>102</v>
      </c>
      <c r="J24" s="22" t="s">
        <v>625</v>
      </c>
      <c r="K24" s="22" t="s">
        <v>104</v>
      </c>
      <c r="L24" s="22" t="s">
        <v>201</v>
      </c>
      <c r="M24" s="22"/>
      <c r="N24" s="22"/>
      <c r="O24" s="22"/>
    </row>
    <row r="25" spans="1:15" ht="51" x14ac:dyDescent="0.2">
      <c r="A25" s="21">
        <v>24</v>
      </c>
      <c r="B25" s="22" t="s">
        <v>626</v>
      </c>
      <c r="C25" s="22" t="s">
        <v>627</v>
      </c>
      <c r="D25" s="21">
        <v>3</v>
      </c>
      <c r="E25" s="22" t="s">
        <v>73</v>
      </c>
      <c r="F25" s="22" t="s">
        <v>628</v>
      </c>
      <c r="G25" s="22" t="s">
        <v>629</v>
      </c>
      <c r="H25" s="22" t="s">
        <v>166</v>
      </c>
      <c r="I25" s="22" t="s">
        <v>235</v>
      </c>
      <c r="J25" s="22" t="s">
        <v>630</v>
      </c>
      <c r="K25" s="22" t="s">
        <v>631</v>
      </c>
      <c r="L25" s="22" t="s">
        <v>61</v>
      </c>
      <c r="M25" s="22" t="s">
        <v>632</v>
      </c>
      <c r="N25" s="22" t="s">
        <v>633</v>
      </c>
      <c r="O25" s="22" t="s">
        <v>634</v>
      </c>
    </row>
    <row r="26" spans="1:15" ht="63.75" x14ac:dyDescent="0.2">
      <c r="A26" s="21">
        <v>25</v>
      </c>
      <c r="B26" s="22" t="s">
        <v>635</v>
      </c>
      <c r="C26" s="22" t="s">
        <v>636</v>
      </c>
      <c r="D26" s="21">
        <v>1</v>
      </c>
      <c r="E26" s="22" t="s">
        <v>64</v>
      </c>
      <c r="F26" s="22" t="s">
        <v>454</v>
      </c>
      <c r="G26" s="22" t="s">
        <v>637</v>
      </c>
      <c r="H26" s="22" t="s">
        <v>144</v>
      </c>
      <c r="I26" s="22" t="s">
        <v>281</v>
      </c>
      <c r="J26" s="22" t="s">
        <v>638</v>
      </c>
      <c r="K26" s="22" t="s">
        <v>88</v>
      </c>
      <c r="L26" s="22" t="s">
        <v>61</v>
      </c>
      <c r="M26" s="22" t="s">
        <v>639</v>
      </c>
      <c r="N26" s="22" t="s">
        <v>203</v>
      </c>
      <c r="O26" s="22" t="s">
        <v>640</v>
      </c>
    </row>
    <row r="27" spans="1:15" ht="63.75" x14ac:dyDescent="0.2">
      <c r="A27" s="21">
        <v>26</v>
      </c>
      <c r="B27" s="22" t="s">
        <v>641</v>
      </c>
      <c r="C27" s="22" t="s">
        <v>636</v>
      </c>
      <c r="D27" s="21">
        <v>1</v>
      </c>
      <c r="E27" s="22" t="s">
        <v>64</v>
      </c>
      <c r="F27" s="22" t="s">
        <v>642</v>
      </c>
      <c r="G27" s="22" t="s">
        <v>643</v>
      </c>
      <c r="H27" s="22" t="s">
        <v>85</v>
      </c>
      <c r="I27" s="22" t="s">
        <v>644</v>
      </c>
      <c r="J27" s="22" t="s">
        <v>645</v>
      </c>
      <c r="K27" s="22" t="s">
        <v>88</v>
      </c>
      <c r="L27" s="22" t="s">
        <v>61</v>
      </c>
      <c r="M27" s="22" t="s">
        <v>646</v>
      </c>
      <c r="N27" s="22" t="s">
        <v>203</v>
      </c>
      <c r="O27" s="22" t="s">
        <v>647</v>
      </c>
    </row>
    <row r="28" spans="1:15" ht="51" x14ac:dyDescent="0.2">
      <c r="A28" s="21">
        <v>27</v>
      </c>
      <c r="B28" s="22" t="s">
        <v>64</v>
      </c>
      <c r="C28" s="22" t="s">
        <v>648</v>
      </c>
      <c r="D28" s="21">
        <v>5</v>
      </c>
      <c r="E28" s="22" t="s">
        <v>64</v>
      </c>
      <c r="F28" s="22" t="s">
        <v>332</v>
      </c>
      <c r="G28" s="22" t="s">
        <v>649</v>
      </c>
      <c r="H28" s="22" t="s">
        <v>144</v>
      </c>
      <c r="I28" s="22" t="s">
        <v>361</v>
      </c>
      <c r="J28" s="22" t="s">
        <v>650</v>
      </c>
      <c r="K28" s="22" t="s">
        <v>88</v>
      </c>
      <c r="L28" s="22" t="s">
        <v>61</v>
      </c>
      <c r="M28" s="22" t="s">
        <v>651</v>
      </c>
      <c r="N28" s="22" t="s">
        <v>652</v>
      </c>
      <c r="O28" s="22" t="s">
        <v>653</v>
      </c>
    </row>
    <row r="29" spans="1:15" ht="38.25" x14ac:dyDescent="0.2">
      <c r="A29" s="21">
        <v>28</v>
      </c>
      <c r="B29" s="22" t="s">
        <v>654</v>
      </c>
      <c r="C29" s="22" t="s">
        <v>655</v>
      </c>
      <c r="D29" s="21">
        <v>1</v>
      </c>
      <c r="E29" s="22" t="s">
        <v>73</v>
      </c>
      <c r="F29" s="22" t="s">
        <v>656</v>
      </c>
      <c r="G29" s="22" t="s">
        <v>657</v>
      </c>
      <c r="H29" s="22" t="s">
        <v>85</v>
      </c>
      <c r="I29" s="22" t="s">
        <v>108</v>
      </c>
      <c r="J29" s="22" t="s">
        <v>658</v>
      </c>
      <c r="K29" s="22" t="s">
        <v>70</v>
      </c>
      <c r="L29" s="22" t="s">
        <v>80</v>
      </c>
      <c r="M29" s="22"/>
      <c r="N29" s="22"/>
      <c r="O29" s="22"/>
    </row>
    <row r="30" spans="1:15" ht="63.75" x14ac:dyDescent="0.2">
      <c r="A30" s="21">
        <v>29</v>
      </c>
      <c r="B30" s="22" t="s">
        <v>659</v>
      </c>
      <c r="C30" s="22" t="s">
        <v>660</v>
      </c>
      <c r="D30" s="21">
        <v>20</v>
      </c>
      <c r="E30" s="22" t="s">
        <v>128</v>
      </c>
      <c r="F30" s="22" t="s">
        <v>522</v>
      </c>
      <c r="G30" s="22" t="s">
        <v>661</v>
      </c>
      <c r="H30" s="22" t="s">
        <v>166</v>
      </c>
      <c r="I30" s="22" t="s">
        <v>86</v>
      </c>
      <c r="J30" s="22" t="s">
        <v>662</v>
      </c>
      <c r="K30" s="22" t="s">
        <v>122</v>
      </c>
      <c r="L30" s="22" t="s">
        <v>61</v>
      </c>
      <c r="M30" s="22" t="s">
        <v>663</v>
      </c>
      <c r="N30" s="22" t="s">
        <v>203</v>
      </c>
      <c r="O30" s="22" t="s">
        <v>664</v>
      </c>
    </row>
    <row r="31" spans="1:15" ht="25.5" x14ac:dyDescent="0.2">
      <c r="A31" s="21">
        <v>30</v>
      </c>
      <c r="B31" s="22" t="s">
        <v>665</v>
      </c>
      <c r="C31" s="22" t="s">
        <v>666</v>
      </c>
      <c r="D31" s="21">
        <v>33</v>
      </c>
      <c r="E31" s="22" t="s">
        <v>55</v>
      </c>
      <c r="F31" s="22" t="s">
        <v>65</v>
      </c>
      <c r="G31" s="22" t="s">
        <v>667</v>
      </c>
      <c r="H31" s="22" t="s">
        <v>85</v>
      </c>
      <c r="I31" s="22" t="s">
        <v>668</v>
      </c>
      <c r="J31" s="22" t="s">
        <v>669</v>
      </c>
      <c r="K31" s="22" t="s">
        <v>479</v>
      </c>
      <c r="L31" s="22" t="s">
        <v>61</v>
      </c>
      <c r="M31" s="22"/>
      <c r="N31" s="22"/>
      <c r="O31" s="22"/>
    </row>
    <row r="32" spans="1:15" ht="51" x14ac:dyDescent="0.2">
      <c r="A32" s="21">
        <v>31</v>
      </c>
      <c r="B32" s="22" t="s">
        <v>665</v>
      </c>
      <c r="C32" s="22" t="s">
        <v>670</v>
      </c>
      <c r="D32" s="21">
        <v>33</v>
      </c>
      <c r="E32" s="22" t="s">
        <v>55</v>
      </c>
      <c r="F32" s="22" t="s">
        <v>65</v>
      </c>
      <c r="G32" s="22" t="s">
        <v>667</v>
      </c>
      <c r="H32" s="22" t="s">
        <v>85</v>
      </c>
      <c r="I32" s="22" t="s">
        <v>671</v>
      </c>
      <c r="J32" s="22" t="s">
        <v>669</v>
      </c>
      <c r="K32" s="22" t="s">
        <v>479</v>
      </c>
      <c r="L32" s="22" t="s">
        <v>61</v>
      </c>
      <c r="M32" s="22" t="s">
        <v>672</v>
      </c>
      <c r="N32" s="22" t="s">
        <v>673</v>
      </c>
      <c r="O32" s="22" t="s">
        <v>674</v>
      </c>
    </row>
    <row r="33" spans="1:15" ht="25.5" x14ac:dyDescent="0.2">
      <c r="A33" s="21">
        <v>32</v>
      </c>
      <c r="B33" s="22" t="s">
        <v>665</v>
      </c>
      <c r="C33" s="22" t="s">
        <v>666</v>
      </c>
      <c r="D33" s="21">
        <v>33</v>
      </c>
      <c r="E33" s="22" t="s">
        <v>55</v>
      </c>
      <c r="F33" s="22" t="s">
        <v>65</v>
      </c>
      <c r="G33" s="22" t="s">
        <v>667</v>
      </c>
      <c r="H33" s="22" t="s">
        <v>85</v>
      </c>
      <c r="I33" s="22" t="s">
        <v>668</v>
      </c>
      <c r="J33" s="22" t="s">
        <v>669</v>
      </c>
      <c r="K33" s="22" t="s">
        <v>479</v>
      </c>
      <c r="L33" s="22" t="s">
        <v>61</v>
      </c>
      <c r="M33" s="22"/>
      <c r="N33" s="22"/>
      <c r="O33" s="22"/>
    </row>
    <row r="34" spans="1:15" ht="51" x14ac:dyDescent="0.2">
      <c r="A34" s="21">
        <v>33</v>
      </c>
      <c r="B34" s="22" t="s">
        <v>665</v>
      </c>
      <c r="C34" s="22" t="s">
        <v>675</v>
      </c>
      <c r="D34" s="21">
        <v>67</v>
      </c>
      <c r="E34" s="22" t="s">
        <v>64</v>
      </c>
      <c r="F34" s="22" t="s">
        <v>65</v>
      </c>
      <c r="G34" s="22" t="s">
        <v>667</v>
      </c>
      <c r="H34" s="22" t="s">
        <v>85</v>
      </c>
      <c r="I34" s="22" t="s">
        <v>671</v>
      </c>
      <c r="J34" s="22" t="s">
        <v>669</v>
      </c>
      <c r="K34" s="22" t="s">
        <v>479</v>
      </c>
      <c r="L34" s="22" t="s">
        <v>61</v>
      </c>
      <c r="M34" s="22" t="s">
        <v>672</v>
      </c>
      <c r="N34" s="22" t="s">
        <v>673</v>
      </c>
      <c r="O34" s="22" t="s">
        <v>674</v>
      </c>
    </row>
    <row r="35" spans="1:15" ht="25.5" x14ac:dyDescent="0.2">
      <c r="A35" s="21">
        <v>34</v>
      </c>
      <c r="B35" s="22" t="s">
        <v>676</v>
      </c>
      <c r="C35" s="22" t="s">
        <v>666</v>
      </c>
      <c r="D35" s="21">
        <v>33</v>
      </c>
      <c r="E35" s="22" t="s">
        <v>73</v>
      </c>
      <c r="F35" s="22" t="s">
        <v>65</v>
      </c>
      <c r="G35" s="22" t="s">
        <v>677</v>
      </c>
      <c r="H35" s="22" t="s">
        <v>85</v>
      </c>
      <c r="I35" s="22" t="s">
        <v>671</v>
      </c>
      <c r="J35" s="22" t="s">
        <v>669</v>
      </c>
      <c r="K35" s="22" t="s">
        <v>479</v>
      </c>
      <c r="L35" s="22" t="s">
        <v>61</v>
      </c>
      <c r="M35" s="22"/>
      <c r="N35" s="22"/>
      <c r="O35" s="22"/>
    </row>
    <row r="36" spans="1:15" ht="51" x14ac:dyDescent="0.2">
      <c r="A36" s="21">
        <v>35</v>
      </c>
      <c r="B36" s="22" t="s">
        <v>678</v>
      </c>
      <c r="C36" s="22" t="s">
        <v>679</v>
      </c>
      <c r="D36" s="21">
        <v>10</v>
      </c>
      <c r="E36" s="22" t="s">
        <v>73</v>
      </c>
      <c r="F36" s="22" t="s">
        <v>365</v>
      </c>
      <c r="G36" s="22" t="s">
        <v>680</v>
      </c>
      <c r="H36" s="22" t="s">
        <v>144</v>
      </c>
      <c r="I36" s="22" t="s">
        <v>681</v>
      </c>
      <c r="J36" s="22" t="s">
        <v>682</v>
      </c>
      <c r="K36" s="22" t="s">
        <v>70</v>
      </c>
      <c r="L36" s="22" t="s">
        <v>61</v>
      </c>
      <c r="M36" s="22" t="s">
        <v>683</v>
      </c>
      <c r="N36" s="22" t="s">
        <v>526</v>
      </c>
      <c r="O36" s="22" t="s">
        <v>684</v>
      </c>
    </row>
    <row r="37" spans="1:15" ht="25.5" x14ac:dyDescent="0.2">
      <c r="A37" s="21">
        <v>36</v>
      </c>
      <c r="B37" s="22" t="s">
        <v>685</v>
      </c>
      <c r="C37" s="22" t="s">
        <v>317</v>
      </c>
      <c r="D37" s="21">
        <v>1</v>
      </c>
      <c r="E37" s="22" t="s">
        <v>73</v>
      </c>
      <c r="F37" s="22" t="s">
        <v>170</v>
      </c>
      <c r="G37" s="22" t="s">
        <v>686</v>
      </c>
      <c r="H37" s="22" t="s">
        <v>144</v>
      </c>
      <c r="I37" s="22" t="s">
        <v>687</v>
      </c>
      <c r="J37" s="22" t="s">
        <v>688</v>
      </c>
      <c r="K37" s="22" t="s">
        <v>70</v>
      </c>
      <c r="L37" s="22" t="s">
        <v>80</v>
      </c>
      <c r="M37" s="22"/>
      <c r="N37" s="22"/>
      <c r="O37" s="22"/>
    </row>
    <row r="38" spans="1:15" ht="76.5" x14ac:dyDescent="0.2">
      <c r="A38" s="21">
        <v>37</v>
      </c>
      <c r="B38" s="22" t="s">
        <v>689</v>
      </c>
      <c r="C38" s="22" t="s">
        <v>690</v>
      </c>
      <c r="D38" s="21">
        <v>10</v>
      </c>
      <c r="E38" s="22" t="s">
        <v>64</v>
      </c>
      <c r="F38" s="22" t="s">
        <v>118</v>
      </c>
      <c r="G38" s="22" t="s">
        <v>691</v>
      </c>
      <c r="H38" s="22" t="s">
        <v>166</v>
      </c>
      <c r="I38" s="22" t="s">
        <v>86</v>
      </c>
      <c r="J38" s="22" t="s">
        <v>692</v>
      </c>
      <c r="K38" s="22" t="s">
        <v>60</v>
      </c>
      <c r="L38" s="22" t="s">
        <v>61</v>
      </c>
      <c r="M38" s="22" t="s">
        <v>693</v>
      </c>
      <c r="N38" s="22" t="s">
        <v>124</v>
      </c>
      <c r="O38" s="22" t="s">
        <v>694</v>
      </c>
    </row>
    <row r="39" spans="1:15" ht="51" x14ac:dyDescent="0.2">
      <c r="A39" s="21">
        <v>38</v>
      </c>
      <c r="B39" s="22" t="s">
        <v>695</v>
      </c>
      <c r="C39" s="22" t="s">
        <v>606</v>
      </c>
      <c r="D39" s="21">
        <v>3</v>
      </c>
      <c r="E39" s="22" t="s">
        <v>73</v>
      </c>
      <c r="F39" s="22" t="s">
        <v>696</v>
      </c>
      <c r="G39" s="22" t="s">
        <v>697</v>
      </c>
      <c r="H39" s="22" t="s">
        <v>67</v>
      </c>
      <c r="I39" s="22" t="s">
        <v>240</v>
      </c>
      <c r="J39" s="22" t="s">
        <v>698</v>
      </c>
      <c r="K39" s="22" t="s">
        <v>88</v>
      </c>
      <c r="L39" s="22" t="s">
        <v>61</v>
      </c>
      <c r="M39" s="22" t="s">
        <v>699</v>
      </c>
      <c r="N39" s="22" t="s">
        <v>700</v>
      </c>
      <c r="O39" s="22" t="s">
        <v>701</v>
      </c>
    </row>
    <row r="40" spans="1:15" ht="63.75" x14ac:dyDescent="0.2">
      <c r="A40" s="21">
        <v>39</v>
      </c>
      <c r="B40" s="22" t="s">
        <v>702</v>
      </c>
      <c r="C40" s="22" t="s">
        <v>703</v>
      </c>
      <c r="D40" s="21">
        <v>3</v>
      </c>
      <c r="E40" s="22" t="s">
        <v>73</v>
      </c>
      <c r="F40" s="22" t="s">
        <v>142</v>
      </c>
      <c r="G40" s="22" t="s">
        <v>704</v>
      </c>
      <c r="H40" s="22" t="s">
        <v>67</v>
      </c>
      <c r="I40" s="22" t="s">
        <v>108</v>
      </c>
      <c r="J40" s="22" t="s">
        <v>705</v>
      </c>
      <c r="K40" s="22" t="s">
        <v>88</v>
      </c>
      <c r="L40" s="22" t="s">
        <v>61</v>
      </c>
      <c r="M40" s="22" t="s">
        <v>706</v>
      </c>
      <c r="N40" s="22" t="s">
        <v>203</v>
      </c>
      <c r="O40" s="22" t="s">
        <v>707</v>
      </c>
    </row>
    <row r="41" spans="1:15" ht="63.75" x14ac:dyDescent="0.2">
      <c r="A41" s="21">
        <v>40</v>
      </c>
      <c r="B41" s="22" t="s">
        <v>708</v>
      </c>
      <c r="C41" s="22" t="s">
        <v>709</v>
      </c>
      <c r="D41" s="21">
        <v>3</v>
      </c>
      <c r="E41" s="22" t="s">
        <v>64</v>
      </c>
      <c r="F41" s="22" t="s">
        <v>536</v>
      </c>
      <c r="G41" s="22" t="s">
        <v>710</v>
      </c>
      <c r="H41" s="22" t="s">
        <v>144</v>
      </c>
      <c r="I41" s="22" t="s">
        <v>86</v>
      </c>
      <c r="J41" s="22" t="s">
        <v>711</v>
      </c>
      <c r="K41" s="22" t="s">
        <v>88</v>
      </c>
      <c r="L41" s="22" t="s">
        <v>61</v>
      </c>
      <c r="M41" s="22" t="s">
        <v>712</v>
      </c>
      <c r="N41" s="22" t="s">
        <v>203</v>
      </c>
      <c r="O41" s="22" t="s">
        <v>713</v>
      </c>
    </row>
    <row r="42" spans="1:15" ht="38.25" x14ac:dyDescent="0.2">
      <c r="A42" s="21">
        <v>41</v>
      </c>
      <c r="B42" s="22" t="s">
        <v>714</v>
      </c>
      <c r="C42" s="22" t="s">
        <v>715</v>
      </c>
      <c r="D42" s="21">
        <v>1</v>
      </c>
      <c r="E42" s="22" t="s">
        <v>73</v>
      </c>
      <c r="F42" s="22" t="s">
        <v>259</v>
      </c>
      <c r="G42" s="22" t="s">
        <v>716</v>
      </c>
      <c r="H42" s="22" t="s">
        <v>67</v>
      </c>
      <c r="I42" s="22" t="s">
        <v>240</v>
      </c>
      <c r="J42" s="22" t="s">
        <v>717</v>
      </c>
      <c r="K42" s="22" t="s">
        <v>575</v>
      </c>
      <c r="L42" s="22" t="s">
        <v>77</v>
      </c>
      <c r="M42" s="22"/>
      <c r="N42" s="22"/>
      <c r="O42" s="22"/>
    </row>
    <row r="43" spans="1:15" ht="76.5" x14ac:dyDescent="0.2">
      <c r="A43" s="21">
        <v>42</v>
      </c>
      <c r="B43" s="22" t="s">
        <v>718</v>
      </c>
      <c r="C43" s="22" t="s">
        <v>546</v>
      </c>
      <c r="D43" s="21">
        <v>10</v>
      </c>
      <c r="E43" s="22" t="s">
        <v>64</v>
      </c>
      <c r="F43" s="22" t="s">
        <v>118</v>
      </c>
      <c r="G43" s="22" t="s">
        <v>719</v>
      </c>
      <c r="H43" s="22" t="s">
        <v>166</v>
      </c>
      <c r="I43" s="22" t="s">
        <v>108</v>
      </c>
      <c r="J43" s="22" t="s">
        <v>720</v>
      </c>
      <c r="K43" s="22" t="s">
        <v>88</v>
      </c>
      <c r="L43" s="22" t="s">
        <v>201</v>
      </c>
      <c r="M43" s="22" t="s">
        <v>721</v>
      </c>
      <c r="N43" s="22" t="s">
        <v>124</v>
      </c>
      <c r="O43" s="22" t="s">
        <v>722</v>
      </c>
    </row>
    <row r="44" spans="1:15" ht="63.75" x14ac:dyDescent="0.2">
      <c r="A44" s="21">
        <v>43</v>
      </c>
      <c r="B44" s="22" t="s">
        <v>723</v>
      </c>
      <c r="C44" s="22" t="s">
        <v>703</v>
      </c>
      <c r="D44" s="21">
        <v>3</v>
      </c>
      <c r="E44" s="22" t="s">
        <v>73</v>
      </c>
      <c r="F44" s="22" t="s">
        <v>142</v>
      </c>
      <c r="G44" s="22" t="s">
        <v>724</v>
      </c>
      <c r="H44" s="22" t="s">
        <v>67</v>
      </c>
      <c r="I44" s="22" t="s">
        <v>108</v>
      </c>
      <c r="J44" s="22" t="s">
        <v>725</v>
      </c>
      <c r="K44" s="22" t="s">
        <v>88</v>
      </c>
      <c r="L44" s="22" t="s">
        <v>61</v>
      </c>
      <c r="M44" s="22" t="s">
        <v>726</v>
      </c>
      <c r="N44" s="22" t="s">
        <v>203</v>
      </c>
      <c r="O44" s="22" t="s">
        <v>727</v>
      </c>
    </row>
    <row r="45" spans="1:15" ht="63.75" x14ac:dyDescent="0.2">
      <c r="A45" s="21">
        <v>44</v>
      </c>
      <c r="B45" s="22" t="s">
        <v>728</v>
      </c>
      <c r="C45" s="22" t="s">
        <v>729</v>
      </c>
      <c r="D45" s="21">
        <v>10</v>
      </c>
      <c r="E45" s="22" t="s">
        <v>73</v>
      </c>
      <c r="F45" s="22" t="s">
        <v>365</v>
      </c>
      <c r="G45" s="22" t="s">
        <v>730</v>
      </c>
      <c r="H45" s="22" t="s">
        <v>144</v>
      </c>
      <c r="I45" s="22" t="s">
        <v>681</v>
      </c>
      <c r="J45" s="22" t="s">
        <v>731</v>
      </c>
      <c r="K45" s="22" t="s">
        <v>70</v>
      </c>
      <c r="L45" s="22" t="s">
        <v>61</v>
      </c>
      <c r="M45" s="22" t="s">
        <v>732</v>
      </c>
      <c r="N45" s="22" t="s">
        <v>203</v>
      </c>
      <c r="O45" s="22" t="s">
        <v>733</v>
      </c>
    </row>
    <row r="46" spans="1:15" ht="63.75" x14ac:dyDescent="0.2">
      <c r="A46" s="21">
        <v>45</v>
      </c>
      <c r="B46" s="22" t="s">
        <v>734</v>
      </c>
      <c r="C46" s="22" t="s">
        <v>735</v>
      </c>
      <c r="D46" s="21">
        <v>25</v>
      </c>
      <c r="E46" s="22" t="s">
        <v>73</v>
      </c>
      <c r="F46" s="22" t="s">
        <v>506</v>
      </c>
      <c r="G46" s="22" t="s">
        <v>736</v>
      </c>
      <c r="H46" s="22" t="s">
        <v>67</v>
      </c>
      <c r="I46" s="22" t="s">
        <v>737</v>
      </c>
      <c r="J46" s="22" t="s">
        <v>738</v>
      </c>
      <c r="K46" s="22" t="s">
        <v>88</v>
      </c>
      <c r="L46" s="22" t="s">
        <v>61</v>
      </c>
      <c r="M46" s="22" t="s">
        <v>739</v>
      </c>
      <c r="N46" s="22" t="s">
        <v>203</v>
      </c>
      <c r="O46" s="22" t="s">
        <v>740</v>
      </c>
    </row>
    <row r="47" spans="1:15" ht="63.75" x14ac:dyDescent="0.2">
      <c r="A47" s="21">
        <v>46</v>
      </c>
      <c r="B47" s="22" t="s">
        <v>734</v>
      </c>
      <c r="C47" s="22" t="s">
        <v>741</v>
      </c>
      <c r="D47" s="21">
        <v>10</v>
      </c>
      <c r="E47" s="22" t="s">
        <v>55</v>
      </c>
      <c r="F47" s="22" t="s">
        <v>506</v>
      </c>
      <c r="G47" s="22" t="s">
        <v>742</v>
      </c>
      <c r="H47" s="22" t="s">
        <v>85</v>
      </c>
      <c r="I47" s="22" t="s">
        <v>743</v>
      </c>
      <c r="J47" s="22" t="s">
        <v>738</v>
      </c>
      <c r="K47" s="22" t="s">
        <v>88</v>
      </c>
      <c r="L47" s="22" t="s">
        <v>61</v>
      </c>
      <c r="M47" s="22" t="s">
        <v>744</v>
      </c>
      <c r="N47" s="22" t="s">
        <v>203</v>
      </c>
      <c r="O47" s="22" t="s">
        <v>745</v>
      </c>
    </row>
    <row r="48" spans="1:15" ht="38.25" x14ac:dyDescent="0.2">
      <c r="A48" s="21">
        <v>47</v>
      </c>
      <c r="B48" s="22" t="s">
        <v>746</v>
      </c>
      <c r="C48" s="22" t="s">
        <v>747</v>
      </c>
      <c r="D48" s="21">
        <v>2</v>
      </c>
      <c r="E48" s="22" t="s">
        <v>64</v>
      </c>
      <c r="F48" s="22" t="s">
        <v>748</v>
      </c>
      <c r="G48" s="22" t="s">
        <v>749</v>
      </c>
      <c r="H48" s="22" t="s">
        <v>67</v>
      </c>
      <c r="I48" s="22" t="s">
        <v>108</v>
      </c>
      <c r="J48" s="22" t="s">
        <v>750</v>
      </c>
      <c r="K48" s="22" t="s">
        <v>575</v>
      </c>
      <c r="L48" s="22" t="s">
        <v>201</v>
      </c>
      <c r="M48" s="22"/>
      <c r="N48" s="22"/>
      <c r="O48" s="22"/>
    </row>
    <row r="49" spans="1:15" ht="25.5" x14ac:dyDescent="0.2">
      <c r="A49" s="21">
        <v>48</v>
      </c>
      <c r="B49" s="22" t="s">
        <v>751</v>
      </c>
      <c r="C49" s="22" t="s">
        <v>752</v>
      </c>
      <c r="D49" s="21">
        <v>3</v>
      </c>
      <c r="E49" s="22" t="s">
        <v>64</v>
      </c>
      <c r="F49" s="22" t="s">
        <v>332</v>
      </c>
      <c r="G49" s="22" t="s">
        <v>753</v>
      </c>
      <c r="H49" s="22" t="s">
        <v>144</v>
      </c>
      <c r="I49" s="22" t="s">
        <v>361</v>
      </c>
      <c r="J49" s="22" t="s">
        <v>754</v>
      </c>
      <c r="K49" s="22" t="s">
        <v>88</v>
      </c>
      <c r="L49" s="22" t="s">
        <v>61</v>
      </c>
      <c r="M49" s="22"/>
      <c r="N49" s="22"/>
      <c r="O49" s="22"/>
    </row>
    <row r="50" spans="1:15" ht="25.5" x14ac:dyDescent="0.2">
      <c r="A50" s="21">
        <v>49</v>
      </c>
      <c r="B50" s="22" t="s">
        <v>755</v>
      </c>
      <c r="C50" s="22" t="s">
        <v>756</v>
      </c>
      <c r="D50" s="21">
        <v>12</v>
      </c>
      <c r="E50" s="22" t="s">
        <v>55</v>
      </c>
      <c r="F50" s="22" t="s">
        <v>365</v>
      </c>
      <c r="G50" s="22" t="s">
        <v>757</v>
      </c>
      <c r="H50" s="22" t="s">
        <v>144</v>
      </c>
      <c r="I50" s="22" t="s">
        <v>758</v>
      </c>
      <c r="J50" s="22" t="s">
        <v>759</v>
      </c>
      <c r="K50" s="22" t="s">
        <v>465</v>
      </c>
      <c r="L50" s="22" t="s">
        <v>61</v>
      </c>
      <c r="M50" s="22"/>
      <c r="N50" s="22"/>
      <c r="O50" s="22"/>
    </row>
    <row r="51" spans="1:15" ht="25.5" x14ac:dyDescent="0.2">
      <c r="A51" s="21">
        <v>50</v>
      </c>
      <c r="B51" s="22" t="s">
        <v>760</v>
      </c>
      <c r="C51" s="22" t="s">
        <v>761</v>
      </c>
      <c r="D51" s="21">
        <v>1</v>
      </c>
      <c r="E51" s="22" t="s">
        <v>64</v>
      </c>
      <c r="F51" s="22" t="s">
        <v>762</v>
      </c>
      <c r="G51" s="22" t="s">
        <v>763</v>
      </c>
      <c r="H51" s="22" t="s">
        <v>67</v>
      </c>
      <c r="I51" s="22" t="s">
        <v>93</v>
      </c>
      <c r="J51" s="22" t="s">
        <v>764</v>
      </c>
      <c r="K51" s="22" t="s">
        <v>60</v>
      </c>
      <c r="L51" s="22" t="s">
        <v>80</v>
      </c>
      <c r="M51" s="22"/>
      <c r="N51" s="22"/>
      <c r="O51" s="22"/>
    </row>
    <row r="52" spans="1:15" ht="76.5" x14ac:dyDescent="0.2">
      <c r="A52" s="21">
        <v>51</v>
      </c>
      <c r="B52" s="22" t="s">
        <v>765</v>
      </c>
      <c r="C52" s="22" t="s">
        <v>766</v>
      </c>
      <c r="D52" s="21">
        <v>50</v>
      </c>
      <c r="E52" s="22" t="s">
        <v>55</v>
      </c>
      <c r="F52" s="22" t="s">
        <v>767</v>
      </c>
      <c r="G52" s="22" t="s">
        <v>768</v>
      </c>
      <c r="H52" s="22" t="s">
        <v>144</v>
      </c>
      <c r="I52" s="22" t="s">
        <v>86</v>
      </c>
      <c r="J52" s="22" t="s">
        <v>769</v>
      </c>
      <c r="K52" s="22" t="s">
        <v>88</v>
      </c>
      <c r="L52" s="22" t="s">
        <v>61</v>
      </c>
      <c r="M52" s="22" t="s">
        <v>770</v>
      </c>
      <c r="N52" s="22" t="s">
        <v>124</v>
      </c>
      <c r="O52" s="22" t="s">
        <v>771</v>
      </c>
    </row>
    <row r="53" spans="1:15" ht="63.75" x14ac:dyDescent="0.2">
      <c r="A53" s="21">
        <v>52</v>
      </c>
      <c r="B53" s="22" t="s">
        <v>772</v>
      </c>
      <c r="C53" s="22" t="s">
        <v>773</v>
      </c>
      <c r="D53" s="21">
        <v>50</v>
      </c>
      <c r="E53" s="22" t="s">
        <v>128</v>
      </c>
      <c r="F53" s="22" t="s">
        <v>628</v>
      </c>
      <c r="G53" s="22" t="s">
        <v>774</v>
      </c>
      <c r="H53" s="22" t="s">
        <v>166</v>
      </c>
      <c r="I53" s="22" t="s">
        <v>86</v>
      </c>
      <c r="J53" s="22" t="s">
        <v>775</v>
      </c>
      <c r="K53" s="22" t="s">
        <v>162</v>
      </c>
      <c r="L53" s="22" t="s">
        <v>61</v>
      </c>
      <c r="M53" s="22" t="s">
        <v>776</v>
      </c>
      <c r="N53" s="22" t="s">
        <v>203</v>
      </c>
      <c r="O53" s="22" t="s">
        <v>777</v>
      </c>
    </row>
    <row r="54" spans="1:15" ht="63.75" x14ac:dyDescent="0.2">
      <c r="A54" s="21">
        <v>53</v>
      </c>
      <c r="B54" s="22" t="s">
        <v>778</v>
      </c>
      <c r="C54" s="22" t="s">
        <v>779</v>
      </c>
      <c r="D54" s="21">
        <v>4</v>
      </c>
      <c r="E54" s="22" t="s">
        <v>55</v>
      </c>
      <c r="F54" s="22" t="s">
        <v>454</v>
      </c>
      <c r="G54" s="22" t="s">
        <v>780</v>
      </c>
      <c r="H54" s="22" t="s">
        <v>85</v>
      </c>
      <c r="I54" s="22" t="s">
        <v>781</v>
      </c>
      <c r="J54" s="22" t="s">
        <v>782</v>
      </c>
      <c r="K54" s="22" t="s">
        <v>60</v>
      </c>
      <c r="L54" s="22" t="s">
        <v>61</v>
      </c>
      <c r="M54" s="22" t="s">
        <v>783</v>
      </c>
      <c r="N54" s="22" t="s">
        <v>203</v>
      </c>
      <c r="O54" s="22" t="s">
        <v>784</v>
      </c>
    </row>
    <row r="55" spans="1:15" ht="38.25" x14ac:dyDescent="0.2">
      <c r="A55" s="21">
        <v>54</v>
      </c>
      <c r="B55" s="22" t="s">
        <v>785</v>
      </c>
      <c r="C55" s="22" t="s">
        <v>505</v>
      </c>
      <c r="D55" s="21">
        <v>10</v>
      </c>
      <c r="E55" s="22" t="s">
        <v>55</v>
      </c>
      <c r="F55" s="22" t="s">
        <v>118</v>
      </c>
      <c r="G55" s="22" t="s">
        <v>719</v>
      </c>
      <c r="H55" s="22" t="s">
        <v>166</v>
      </c>
      <c r="I55" s="22" t="s">
        <v>108</v>
      </c>
      <c r="J55" s="22" t="s">
        <v>64</v>
      </c>
      <c r="K55" s="22" t="s">
        <v>104</v>
      </c>
      <c r="L55" s="22" t="s">
        <v>201</v>
      </c>
      <c r="M55" s="22"/>
      <c r="N55" s="22"/>
      <c r="O55" s="22"/>
    </row>
  </sheetData>
  <sheetProtection algorithmName="SHA-512" hashValue="t6Qp7ihPSs+1g3SUdiNt5Xn3me+ipr3WBE+qFv2zT8Wy2qBLvjxxJ4dwS7YexwHn2vHNWyd3nUrgJiSIhOvpMg==" saltValue="Cm2gxUmnXfsUMz9ebSP8W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786</v>
      </c>
      <c r="C2" s="22" t="s">
        <v>787</v>
      </c>
      <c r="D2" s="21">
        <v>5</v>
      </c>
      <c r="E2" s="22" t="s">
        <v>73</v>
      </c>
      <c r="F2" s="22" t="s">
        <v>788</v>
      </c>
      <c r="G2" s="22" t="s">
        <v>789</v>
      </c>
      <c r="H2" s="22" t="s">
        <v>144</v>
      </c>
      <c r="I2" s="22" t="s">
        <v>86</v>
      </c>
      <c r="J2" s="22" t="s">
        <v>790</v>
      </c>
      <c r="K2" s="22" t="s">
        <v>88</v>
      </c>
      <c r="L2" s="22" t="s">
        <v>211</v>
      </c>
      <c r="M2" s="22" t="s">
        <v>791</v>
      </c>
      <c r="N2" s="22" t="s">
        <v>526</v>
      </c>
      <c r="O2" s="22" t="s">
        <v>792</v>
      </c>
    </row>
    <row r="3" spans="1:15" ht="25.5" x14ac:dyDescent="0.2">
      <c r="A3" s="21">
        <v>2</v>
      </c>
      <c r="B3" s="22" t="s">
        <v>793</v>
      </c>
      <c r="C3" s="22" t="s">
        <v>794</v>
      </c>
      <c r="D3" s="21">
        <v>5</v>
      </c>
      <c r="E3" s="22" t="s">
        <v>64</v>
      </c>
      <c r="F3" s="22" t="s">
        <v>259</v>
      </c>
      <c r="G3" s="22" t="s">
        <v>795</v>
      </c>
      <c r="H3" s="22" t="s">
        <v>166</v>
      </c>
      <c r="I3" s="22" t="s">
        <v>268</v>
      </c>
      <c r="J3" s="22" t="s">
        <v>796</v>
      </c>
      <c r="K3" s="22" t="s">
        <v>575</v>
      </c>
      <c r="L3" s="22" t="s">
        <v>211</v>
      </c>
      <c r="M3" s="22"/>
      <c r="N3" s="22"/>
      <c r="O3" s="22"/>
    </row>
    <row r="4" spans="1:15" ht="38.25" x14ac:dyDescent="0.2">
      <c r="A4" s="21">
        <v>3</v>
      </c>
      <c r="B4" s="22" t="s">
        <v>797</v>
      </c>
      <c r="C4" s="22" t="s">
        <v>798</v>
      </c>
      <c r="D4" s="21">
        <v>1</v>
      </c>
      <c r="E4" s="22" t="s">
        <v>64</v>
      </c>
      <c r="F4" s="22" t="s">
        <v>799</v>
      </c>
      <c r="G4" s="22" t="s">
        <v>800</v>
      </c>
      <c r="H4" s="22" t="s">
        <v>144</v>
      </c>
      <c r="I4" s="22" t="s">
        <v>108</v>
      </c>
      <c r="J4" s="22" t="s">
        <v>801</v>
      </c>
      <c r="K4" s="22" t="s">
        <v>217</v>
      </c>
      <c r="L4" s="22" t="s">
        <v>211</v>
      </c>
      <c r="M4" s="22"/>
      <c r="N4" s="22"/>
      <c r="O4" s="22"/>
    </row>
    <row r="5" spans="1:15" ht="25.5" x14ac:dyDescent="0.2">
      <c r="A5" s="21">
        <v>4</v>
      </c>
      <c r="B5" s="22" t="s">
        <v>802</v>
      </c>
      <c r="C5" s="22" t="s">
        <v>803</v>
      </c>
      <c r="D5" s="21">
        <v>10</v>
      </c>
      <c r="E5" s="22" t="s">
        <v>64</v>
      </c>
      <c r="F5" s="22" t="s">
        <v>804</v>
      </c>
      <c r="G5" s="22" t="s">
        <v>805</v>
      </c>
      <c r="H5" s="22" t="s">
        <v>144</v>
      </c>
      <c r="I5" s="22" t="s">
        <v>235</v>
      </c>
      <c r="J5" s="22" t="s">
        <v>806</v>
      </c>
      <c r="K5" s="22" t="s">
        <v>122</v>
      </c>
      <c r="L5" s="22" t="s">
        <v>61</v>
      </c>
      <c r="M5" s="22"/>
      <c r="N5" s="22"/>
      <c r="O5" s="22"/>
    </row>
    <row r="6" spans="1:15" ht="25.5" x14ac:dyDescent="0.2">
      <c r="A6" s="21">
        <v>5</v>
      </c>
      <c r="B6" s="22" t="s">
        <v>807</v>
      </c>
      <c r="C6" s="22" t="s">
        <v>808</v>
      </c>
      <c r="D6" s="21">
        <v>1</v>
      </c>
      <c r="E6" s="22" t="s">
        <v>55</v>
      </c>
      <c r="F6" s="22" t="s">
        <v>142</v>
      </c>
      <c r="G6" s="22" t="s">
        <v>809</v>
      </c>
      <c r="H6" s="22" t="s">
        <v>144</v>
      </c>
      <c r="I6" s="22" t="s">
        <v>810</v>
      </c>
      <c r="J6" s="22" t="s">
        <v>810</v>
      </c>
      <c r="K6" s="22" t="s">
        <v>217</v>
      </c>
      <c r="L6" s="22" t="s">
        <v>61</v>
      </c>
      <c r="M6" s="22"/>
      <c r="N6" s="22"/>
      <c r="O6" s="22"/>
    </row>
    <row r="7" spans="1:15" ht="38.25" x14ac:dyDescent="0.2">
      <c r="A7" s="21">
        <v>6</v>
      </c>
      <c r="B7" s="22" t="s">
        <v>811</v>
      </c>
      <c r="C7" s="22" t="s">
        <v>812</v>
      </c>
      <c r="D7" s="21">
        <v>1</v>
      </c>
      <c r="E7" s="22" t="s">
        <v>64</v>
      </c>
      <c r="F7" s="22" t="s">
        <v>118</v>
      </c>
      <c r="G7" s="22" t="s">
        <v>813</v>
      </c>
      <c r="H7" s="22" t="s">
        <v>67</v>
      </c>
      <c r="I7" s="22" t="s">
        <v>240</v>
      </c>
      <c r="J7" s="22" t="s">
        <v>814</v>
      </c>
      <c r="K7" s="22" t="s">
        <v>104</v>
      </c>
      <c r="L7" s="22" t="s">
        <v>80</v>
      </c>
      <c r="M7" s="22"/>
      <c r="N7" s="22"/>
      <c r="O7" s="22"/>
    </row>
    <row r="8" spans="1:15" ht="38.25" x14ac:dyDescent="0.2">
      <c r="A8" s="21">
        <v>7</v>
      </c>
      <c r="B8" s="22" t="s">
        <v>815</v>
      </c>
      <c r="C8" s="22" t="s">
        <v>816</v>
      </c>
      <c r="D8" s="21">
        <v>2</v>
      </c>
      <c r="E8" s="22" t="s">
        <v>64</v>
      </c>
      <c r="F8" s="22" t="s">
        <v>65</v>
      </c>
      <c r="G8" s="22" t="s">
        <v>817</v>
      </c>
      <c r="H8" s="22" t="s">
        <v>166</v>
      </c>
      <c r="I8" s="22" t="s">
        <v>108</v>
      </c>
      <c r="J8" s="22" t="s">
        <v>818</v>
      </c>
      <c r="K8" s="22" t="s">
        <v>162</v>
      </c>
      <c r="L8" s="22" t="s">
        <v>201</v>
      </c>
      <c r="M8" s="22"/>
      <c r="N8" s="22"/>
      <c r="O8" s="22"/>
    </row>
    <row r="9" spans="1:15" ht="25.5" x14ac:dyDescent="0.2">
      <c r="A9" s="21">
        <v>8</v>
      </c>
      <c r="B9" s="22" t="s">
        <v>819</v>
      </c>
      <c r="C9" s="22" t="s">
        <v>820</v>
      </c>
      <c r="D9" s="21">
        <v>2</v>
      </c>
      <c r="E9" s="22" t="s">
        <v>64</v>
      </c>
      <c r="F9" s="22" t="s">
        <v>259</v>
      </c>
      <c r="G9" s="22" t="s">
        <v>821</v>
      </c>
      <c r="H9" s="22" t="s">
        <v>166</v>
      </c>
      <c r="I9" s="22" t="s">
        <v>822</v>
      </c>
      <c r="J9" s="22" t="s">
        <v>823</v>
      </c>
      <c r="K9" s="22" t="s">
        <v>217</v>
      </c>
      <c r="L9" s="22" t="s">
        <v>61</v>
      </c>
      <c r="M9" s="22"/>
      <c r="N9" s="22"/>
      <c r="O9" s="22"/>
    </row>
    <row r="10" spans="1:15" ht="25.5" x14ac:dyDescent="0.2">
      <c r="A10" s="21">
        <v>9</v>
      </c>
      <c r="B10" s="22" t="s">
        <v>824</v>
      </c>
      <c r="C10" s="22" t="s">
        <v>420</v>
      </c>
      <c r="D10" s="21">
        <v>5</v>
      </c>
      <c r="E10" s="22" t="s">
        <v>73</v>
      </c>
      <c r="F10" s="22" t="s">
        <v>118</v>
      </c>
      <c r="G10" s="22" t="s">
        <v>825</v>
      </c>
      <c r="H10" s="22" t="s">
        <v>85</v>
      </c>
      <c r="I10" s="22" t="s">
        <v>423</v>
      </c>
      <c r="J10" s="22" t="s">
        <v>424</v>
      </c>
      <c r="K10" s="22" t="s">
        <v>88</v>
      </c>
      <c r="L10" s="22" t="s">
        <v>80</v>
      </c>
      <c r="M10" s="22"/>
      <c r="N10" s="22"/>
      <c r="O10" s="22"/>
    </row>
    <row r="11" spans="1:15" ht="25.5" x14ac:dyDescent="0.2">
      <c r="A11" s="21">
        <v>10</v>
      </c>
      <c r="B11" s="22" t="s">
        <v>824</v>
      </c>
      <c r="C11" s="22" t="s">
        <v>826</v>
      </c>
      <c r="D11" s="21">
        <v>5</v>
      </c>
      <c r="E11" s="22" t="s">
        <v>73</v>
      </c>
      <c r="F11" s="22" t="s">
        <v>142</v>
      </c>
      <c r="G11" s="22" t="s">
        <v>827</v>
      </c>
      <c r="H11" s="22" t="s">
        <v>85</v>
      </c>
      <c r="I11" s="22" t="s">
        <v>240</v>
      </c>
      <c r="J11" s="22" t="s">
        <v>424</v>
      </c>
      <c r="K11" s="22" t="s">
        <v>88</v>
      </c>
      <c r="L11" s="22" t="s">
        <v>80</v>
      </c>
      <c r="M11" s="22"/>
      <c r="N11" s="22"/>
      <c r="O11" s="22"/>
    </row>
    <row r="12" spans="1:15" ht="63.75" x14ac:dyDescent="0.2">
      <c r="A12" s="21">
        <v>11</v>
      </c>
      <c r="B12" s="22" t="s">
        <v>64</v>
      </c>
      <c r="C12" s="22" t="s">
        <v>786</v>
      </c>
      <c r="D12" s="21">
        <v>5</v>
      </c>
      <c r="E12" s="22" t="s">
        <v>73</v>
      </c>
      <c r="F12" s="22" t="s">
        <v>788</v>
      </c>
      <c r="G12" s="22" t="s">
        <v>789</v>
      </c>
      <c r="H12" s="22" t="s">
        <v>144</v>
      </c>
      <c r="I12" s="22" t="s">
        <v>86</v>
      </c>
      <c r="J12" s="22" t="s">
        <v>790</v>
      </c>
      <c r="K12" s="22" t="s">
        <v>88</v>
      </c>
      <c r="L12" s="22" t="s">
        <v>77</v>
      </c>
      <c r="M12" s="22" t="s">
        <v>828</v>
      </c>
      <c r="N12" s="22" t="s">
        <v>829</v>
      </c>
      <c r="O12" s="22" t="s">
        <v>830</v>
      </c>
    </row>
    <row r="13" spans="1:15" ht="63.75" x14ac:dyDescent="0.2">
      <c r="A13" s="21">
        <v>12</v>
      </c>
      <c r="B13" s="22" t="s">
        <v>831</v>
      </c>
      <c r="C13" s="22" t="s">
        <v>832</v>
      </c>
      <c r="D13" s="21">
        <v>2</v>
      </c>
      <c r="E13" s="22" t="s">
        <v>64</v>
      </c>
      <c r="F13" s="22" t="s">
        <v>142</v>
      </c>
      <c r="G13" s="22" t="s">
        <v>833</v>
      </c>
      <c r="H13" s="22" t="s">
        <v>85</v>
      </c>
      <c r="I13" s="22" t="s">
        <v>151</v>
      </c>
      <c r="J13" s="22" t="s">
        <v>834</v>
      </c>
      <c r="K13" s="22" t="s">
        <v>122</v>
      </c>
      <c r="L13" s="22" t="s">
        <v>61</v>
      </c>
      <c r="M13" s="22" t="s">
        <v>835</v>
      </c>
      <c r="N13" s="22" t="s">
        <v>836</v>
      </c>
      <c r="O13" s="22" t="s">
        <v>837</v>
      </c>
    </row>
    <row r="14" spans="1:15" ht="63.75" x14ac:dyDescent="0.2">
      <c r="A14" s="21">
        <v>13</v>
      </c>
      <c r="B14" s="22" t="s">
        <v>838</v>
      </c>
      <c r="C14" s="22" t="s">
        <v>839</v>
      </c>
      <c r="D14" s="21">
        <v>2</v>
      </c>
      <c r="E14" s="22" t="s">
        <v>64</v>
      </c>
      <c r="F14" s="22" t="s">
        <v>65</v>
      </c>
      <c r="G14" s="22" t="s">
        <v>840</v>
      </c>
      <c r="H14" s="22" t="s">
        <v>166</v>
      </c>
      <c r="I14" s="22" t="s">
        <v>108</v>
      </c>
      <c r="J14" s="22" t="s">
        <v>841</v>
      </c>
      <c r="K14" s="22" t="s">
        <v>60</v>
      </c>
      <c r="L14" s="22" t="s">
        <v>201</v>
      </c>
      <c r="M14" s="22" t="s">
        <v>842</v>
      </c>
      <c r="N14" s="22" t="s">
        <v>843</v>
      </c>
      <c r="O14" s="22" t="s">
        <v>844</v>
      </c>
    </row>
    <row r="15" spans="1:15" ht="76.5" x14ac:dyDescent="0.2">
      <c r="A15" s="21">
        <v>14</v>
      </c>
      <c r="B15" s="22" t="s">
        <v>845</v>
      </c>
      <c r="C15" s="22" t="s">
        <v>846</v>
      </c>
      <c r="D15" s="21">
        <v>1</v>
      </c>
      <c r="E15" s="22" t="s">
        <v>64</v>
      </c>
      <c r="F15" s="22" t="s">
        <v>118</v>
      </c>
      <c r="G15" s="22" t="s">
        <v>360</v>
      </c>
      <c r="H15" s="22" t="s">
        <v>166</v>
      </c>
      <c r="I15" s="22" t="s">
        <v>281</v>
      </c>
      <c r="J15" s="22" t="s">
        <v>847</v>
      </c>
      <c r="K15" s="22" t="s">
        <v>848</v>
      </c>
      <c r="L15" s="22" t="s">
        <v>201</v>
      </c>
      <c r="M15" s="22" t="s">
        <v>849</v>
      </c>
      <c r="N15" s="22" t="s">
        <v>124</v>
      </c>
      <c r="O15" s="22" t="s">
        <v>850</v>
      </c>
    </row>
    <row r="16" spans="1:15" ht="25.5" x14ac:dyDescent="0.2">
      <c r="A16" s="21">
        <v>15</v>
      </c>
      <c r="B16" s="22" t="s">
        <v>851</v>
      </c>
      <c r="C16" s="22" t="s">
        <v>317</v>
      </c>
      <c r="D16" s="21">
        <v>1</v>
      </c>
      <c r="E16" s="22" t="s">
        <v>64</v>
      </c>
      <c r="F16" s="22" t="s">
        <v>56</v>
      </c>
      <c r="G16" s="22" t="s">
        <v>852</v>
      </c>
      <c r="H16" s="22" t="s">
        <v>166</v>
      </c>
      <c r="I16" s="22" t="s">
        <v>853</v>
      </c>
      <c r="J16" s="22" t="s">
        <v>854</v>
      </c>
      <c r="K16" s="22" t="s">
        <v>104</v>
      </c>
      <c r="L16" s="22" t="s">
        <v>201</v>
      </c>
      <c r="M16" s="22"/>
      <c r="N16" s="22"/>
      <c r="O16" s="22"/>
    </row>
    <row r="17" spans="1:15" ht="63.75" x14ac:dyDescent="0.2">
      <c r="A17" s="21">
        <v>16</v>
      </c>
      <c r="B17" s="22" t="s">
        <v>855</v>
      </c>
      <c r="C17" s="22" t="s">
        <v>856</v>
      </c>
      <c r="D17" s="21">
        <v>50</v>
      </c>
      <c r="E17" s="22" t="s">
        <v>64</v>
      </c>
      <c r="F17" s="22" t="s">
        <v>118</v>
      </c>
      <c r="G17" s="22" t="s">
        <v>855</v>
      </c>
      <c r="H17" s="22" t="s">
        <v>144</v>
      </c>
      <c r="I17" s="22" t="s">
        <v>240</v>
      </c>
      <c r="J17" s="22" t="s">
        <v>857</v>
      </c>
      <c r="K17" s="22" t="s">
        <v>60</v>
      </c>
      <c r="L17" s="22" t="s">
        <v>211</v>
      </c>
      <c r="M17" s="22" t="s">
        <v>858</v>
      </c>
      <c r="N17" s="22" t="s">
        <v>203</v>
      </c>
      <c r="O17" s="22" t="s">
        <v>859</v>
      </c>
    </row>
    <row r="18" spans="1:15" ht="38.25" x14ac:dyDescent="0.2">
      <c r="A18" s="21">
        <v>17</v>
      </c>
      <c r="B18" s="22" t="s">
        <v>860</v>
      </c>
      <c r="C18" s="22" t="s">
        <v>861</v>
      </c>
      <c r="D18" s="21">
        <v>1</v>
      </c>
      <c r="E18" s="22" t="s">
        <v>64</v>
      </c>
      <c r="F18" s="22" t="s">
        <v>314</v>
      </c>
      <c r="G18" s="22" t="s">
        <v>862</v>
      </c>
      <c r="H18" s="22" t="s">
        <v>181</v>
      </c>
      <c r="I18" s="22" t="s">
        <v>108</v>
      </c>
      <c r="J18" s="22" t="s">
        <v>863</v>
      </c>
      <c r="K18" s="22" t="s">
        <v>88</v>
      </c>
      <c r="L18" s="22" t="s">
        <v>201</v>
      </c>
      <c r="M18" s="22" t="s">
        <v>864</v>
      </c>
      <c r="N18" s="22" t="s">
        <v>865</v>
      </c>
      <c r="O18" s="22" t="s">
        <v>866</v>
      </c>
    </row>
    <row r="19" spans="1:15" ht="25.5" x14ac:dyDescent="0.2">
      <c r="A19" s="21">
        <v>18</v>
      </c>
      <c r="B19" s="22" t="s">
        <v>867</v>
      </c>
      <c r="C19" s="22" t="s">
        <v>154</v>
      </c>
      <c r="D19" s="21">
        <v>3</v>
      </c>
      <c r="E19" s="22" t="s">
        <v>64</v>
      </c>
      <c r="F19" s="22" t="s">
        <v>398</v>
      </c>
      <c r="G19" s="22" t="s">
        <v>868</v>
      </c>
      <c r="H19" s="22" t="s">
        <v>144</v>
      </c>
      <c r="I19" s="22" t="s">
        <v>342</v>
      </c>
      <c r="J19" s="22" t="s">
        <v>869</v>
      </c>
      <c r="K19" s="22" t="s">
        <v>88</v>
      </c>
      <c r="L19" s="22" t="s">
        <v>61</v>
      </c>
      <c r="M19" s="22"/>
      <c r="N19" s="22"/>
      <c r="O19" s="22"/>
    </row>
    <row r="20" spans="1:15" ht="25.5" x14ac:dyDescent="0.2">
      <c r="A20" s="21">
        <v>19</v>
      </c>
      <c r="B20" s="22" t="s">
        <v>870</v>
      </c>
      <c r="C20" s="22" t="s">
        <v>798</v>
      </c>
      <c r="D20" s="21">
        <v>1</v>
      </c>
      <c r="E20" s="22" t="s">
        <v>64</v>
      </c>
      <c r="F20" s="22" t="s">
        <v>142</v>
      </c>
      <c r="G20" s="22" t="s">
        <v>871</v>
      </c>
      <c r="H20" s="22" t="s">
        <v>144</v>
      </c>
      <c r="I20" s="22" t="s">
        <v>810</v>
      </c>
      <c r="J20" s="22" t="s">
        <v>810</v>
      </c>
      <c r="K20" s="22" t="s">
        <v>217</v>
      </c>
      <c r="L20" s="22" t="s">
        <v>61</v>
      </c>
      <c r="M20" s="22"/>
      <c r="N20" s="22"/>
      <c r="O20" s="22"/>
    </row>
  </sheetData>
  <sheetProtection algorithmName="SHA-512" hashValue="/FAeUCjMAgSjAu3vz4/970ttGB4LkullISrVNpRaHIZETx002z1/5VZSVG4FQt/NbR1lX6F5MrTgE54KjajOJg==" saltValue="TjUyjYZQHT0ZcXA8xU5+3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53</v>
      </c>
      <c r="C2" s="22" t="s">
        <v>54</v>
      </c>
      <c r="D2" s="21">
        <v>30</v>
      </c>
      <c r="E2" s="22" t="s">
        <v>55</v>
      </c>
      <c r="F2" s="22" t="s">
        <v>56</v>
      </c>
      <c r="G2" s="22" t="s">
        <v>53</v>
      </c>
      <c r="H2" s="22" t="s">
        <v>57</v>
      </c>
      <c r="I2" s="22" t="s">
        <v>58</v>
      </c>
      <c r="J2" s="22" t="s">
        <v>59</v>
      </c>
      <c r="K2" s="22" t="s">
        <v>60</v>
      </c>
      <c r="L2" s="22" t="s">
        <v>61</v>
      </c>
      <c r="M2" s="22"/>
      <c r="N2" s="22"/>
      <c r="O2" s="22"/>
    </row>
    <row r="3" spans="1:15" ht="25.5" x14ac:dyDescent="0.2">
      <c r="A3" s="21">
        <v>2</v>
      </c>
      <c r="B3" s="22" t="s">
        <v>62</v>
      </c>
      <c r="C3" s="22" t="s">
        <v>63</v>
      </c>
      <c r="D3" s="21">
        <v>10</v>
      </c>
      <c r="E3" s="22" t="s">
        <v>64</v>
      </c>
      <c r="F3" s="22" t="s">
        <v>65</v>
      </c>
      <c r="G3" s="22" t="s">
        <v>66</v>
      </c>
      <c r="H3" s="22" t="s">
        <v>67</v>
      </c>
      <c r="I3" s="22" t="s">
        <v>68</v>
      </c>
      <c r="J3" s="22" t="s">
        <v>69</v>
      </c>
      <c r="K3" s="22" t="s">
        <v>70</v>
      </c>
      <c r="L3" s="22" t="s">
        <v>61</v>
      </c>
      <c r="M3" s="22"/>
      <c r="N3" s="22"/>
      <c r="O3" s="22"/>
    </row>
    <row r="4" spans="1:15" ht="25.5" x14ac:dyDescent="0.2">
      <c r="A4" s="21">
        <v>3</v>
      </c>
      <c r="B4" s="22" t="s">
        <v>71</v>
      </c>
      <c r="C4" s="22" t="s">
        <v>72</v>
      </c>
      <c r="D4" s="21">
        <v>3</v>
      </c>
      <c r="E4" s="22" t="s">
        <v>73</v>
      </c>
      <c r="F4" s="22" t="s">
        <v>74</v>
      </c>
      <c r="G4" s="22" t="s">
        <v>75</v>
      </c>
      <c r="H4" s="22" t="s">
        <v>67</v>
      </c>
      <c r="I4" s="22" t="s">
        <v>68</v>
      </c>
      <c r="J4" s="22" t="s">
        <v>76</v>
      </c>
      <c r="K4" s="22" t="s">
        <v>70</v>
      </c>
      <c r="L4" s="22" t="s">
        <v>77</v>
      </c>
      <c r="M4" s="22"/>
      <c r="N4" s="22"/>
      <c r="O4" s="22"/>
    </row>
    <row r="5" spans="1:15" ht="25.5" x14ac:dyDescent="0.2">
      <c r="A5" s="21">
        <v>4</v>
      </c>
      <c r="B5" s="22" t="s">
        <v>71</v>
      </c>
      <c r="C5" s="22" t="s">
        <v>78</v>
      </c>
      <c r="D5" s="21">
        <v>1</v>
      </c>
      <c r="E5" s="22" t="s">
        <v>73</v>
      </c>
      <c r="F5" s="22" t="s">
        <v>74</v>
      </c>
      <c r="G5" s="22" t="s">
        <v>75</v>
      </c>
      <c r="H5" s="22" t="s">
        <v>67</v>
      </c>
      <c r="I5" s="22" t="s">
        <v>68</v>
      </c>
      <c r="J5" s="22" t="s">
        <v>79</v>
      </c>
      <c r="K5" s="22" t="s">
        <v>70</v>
      </c>
      <c r="L5" s="22" t="s">
        <v>80</v>
      </c>
      <c r="M5" s="22"/>
      <c r="N5" s="22"/>
      <c r="O5" s="22"/>
    </row>
    <row r="6" spans="1:15" ht="38.25" x14ac:dyDescent="0.2">
      <c r="A6" s="21">
        <v>5</v>
      </c>
      <c r="B6" s="22" t="s">
        <v>81</v>
      </c>
      <c r="C6" s="22" t="s">
        <v>82</v>
      </c>
      <c r="D6" s="21">
        <v>1</v>
      </c>
      <c r="E6" s="22" t="s">
        <v>55</v>
      </c>
      <c r="F6" s="22" t="s">
        <v>83</v>
      </c>
      <c r="G6" s="22" t="s">
        <v>84</v>
      </c>
      <c r="H6" s="22" t="s">
        <v>85</v>
      </c>
      <c r="I6" s="22" t="s">
        <v>86</v>
      </c>
      <c r="J6" s="22" t="s">
        <v>87</v>
      </c>
      <c r="K6" s="22" t="s">
        <v>88</v>
      </c>
      <c r="L6" s="22" t="s">
        <v>80</v>
      </c>
      <c r="M6" s="22"/>
      <c r="N6" s="22"/>
      <c r="O6" s="22"/>
    </row>
    <row r="7" spans="1:15" ht="63.75" x14ac:dyDescent="0.2">
      <c r="A7" s="21">
        <v>6</v>
      </c>
      <c r="B7" s="22" t="s">
        <v>89</v>
      </c>
      <c r="C7" s="22" t="s">
        <v>90</v>
      </c>
      <c r="D7" s="21">
        <v>22</v>
      </c>
      <c r="E7" s="22" t="s">
        <v>64</v>
      </c>
      <c r="F7" s="22" t="s">
        <v>91</v>
      </c>
      <c r="G7" s="22" t="s">
        <v>92</v>
      </c>
      <c r="H7" s="22" t="s">
        <v>85</v>
      </c>
      <c r="I7" s="22" t="s">
        <v>93</v>
      </c>
      <c r="J7" s="22" t="s">
        <v>94</v>
      </c>
      <c r="K7" s="22" t="s">
        <v>60</v>
      </c>
      <c r="L7" s="22" t="s">
        <v>61</v>
      </c>
      <c r="M7" s="22" t="s">
        <v>95</v>
      </c>
      <c r="N7" s="22" t="s">
        <v>96</v>
      </c>
      <c r="O7" s="22" t="s">
        <v>97</v>
      </c>
    </row>
    <row r="8" spans="1:15" ht="25.5" x14ac:dyDescent="0.2">
      <c r="A8" s="21">
        <v>7</v>
      </c>
      <c r="B8" s="22" t="s">
        <v>98</v>
      </c>
      <c r="C8" s="22" t="s">
        <v>99</v>
      </c>
      <c r="D8" s="21">
        <v>6</v>
      </c>
      <c r="E8" s="22" t="s">
        <v>64</v>
      </c>
      <c r="F8" s="22" t="s">
        <v>100</v>
      </c>
      <c r="G8" s="22" t="s">
        <v>101</v>
      </c>
      <c r="H8" s="22" t="s">
        <v>85</v>
      </c>
      <c r="I8" s="22" t="s">
        <v>102</v>
      </c>
      <c r="J8" s="22" t="s">
        <v>103</v>
      </c>
      <c r="K8" s="22" t="s">
        <v>104</v>
      </c>
      <c r="L8" s="22" t="s">
        <v>80</v>
      </c>
      <c r="M8" s="22"/>
      <c r="N8" s="22"/>
      <c r="O8" s="22"/>
    </row>
    <row r="9" spans="1:15" ht="38.25" x14ac:dyDescent="0.2">
      <c r="A9" s="21">
        <v>8</v>
      </c>
      <c r="B9" s="22" t="s">
        <v>105</v>
      </c>
      <c r="C9" s="22" t="s">
        <v>106</v>
      </c>
      <c r="D9" s="21">
        <v>10</v>
      </c>
      <c r="E9" s="22" t="s">
        <v>64</v>
      </c>
      <c r="F9" s="22" t="s">
        <v>100</v>
      </c>
      <c r="G9" s="22" t="s">
        <v>107</v>
      </c>
      <c r="H9" s="22" t="s">
        <v>85</v>
      </c>
      <c r="I9" s="22" t="s">
        <v>108</v>
      </c>
      <c r="J9" s="22" t="s">
        <v>109</v>
      </c>
      <c r="K9" s="22" t="s">
        <v>88</v>
      </c>
      <c r="L9" s="22" t="s">
        <v>61</v>
      </c>
      <c r="M9" s="22"/>
      <c r="N9" s="22"/>
      <c r="O9" s="22"/>
    </row>
  </sheetData>
  <sheetProtection algorithmName="SHA-512" hashValue="szVcWPOBY8143jW/Od8zeflkrrzN/AQQ8Z/+EOUuPWGfTL6FqX6FpXrsJgkDAu9Ba1eoe7E6Up4piqURQhRNCg==" saltValue="sUIBw/QH2xZg9CymGMd/9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38.25" x14ac:dyDescent="0.2">
      <c r="A2" s="21">
        <v>1</v>
      </c>
      <c r="B2" s="22" t="s">
        <v>872</v>
      </c>
      <c r="C2" s="22" t="s">
        <v>873</v>
      </c>
      <c r="D2" s="21">
        <v>1</v>
      </c>
      <c r="E2" s="22" t="s">
        <v>55</v>
      </c>
      <c r="F2" s="22" t="s">
        <v>142</v>
      </c>
      <c r="G2" s="22" t="s">
        <v>874</v>
      </c>
      <c r="H2" s="22" t="s">
        <v>67</v>
      </c>
      <c r="I2" s="22" t="s">
        <v>108</v>
      </c>
      <c r="J2" s="22" t="s">
        <v>875</v>
      </c>
      <c r="K2" s="22" t="s">
        <v>247</v>
      </c>
      <c r="L2" s="22" t="s">
        <v>61</v>
      </c>
      <c r="M2" s="22"/>
      <c r="N2" s="22"/>
      <c r="O2" s="22"/>
    </row>
    <row r="3" spans="1:15" ht="63.75" x14ac:dyDescent="0.2">
      <c r="A3" s="21">
        <v>2</v>
      </c>
      <c r="B3" s="22" t="s">
        <v>876</v>
      </c>
      <c r="C3" s="22" t="s">
        <v>873</v>
      </c>
      <c r="D3" s="21">
        <v>1</v>
      </c>
      <c r="E3" s="22" t="s">
        <v>55</v>
      </c>
      <c r="F3" s="22" t="s">
        <v>142</v>
      </c>
      <c r="G3" s="22" t="s">
        <v>877</v>
      </c>
      <c r="H3" s="22" t="s">
        <v>67</v>
      </c>
      <c r="I3" s="22" t="s">
        <v>108</v>
      </c>
      <c r="J3" s="22" t="s">
        <v>878</v>
      </c>
      <c r="K3" s="22" t="s">
        <v>247</v>
      </c>
      <c r="L3" s="22" t="s">
        <v>61</v>
      </c>
      <c r="M3" s="22" t="s">
        <v>879</v>
      </c>
      <c r="N3" s="22" t="s">
        <v>203</v>
      </c>
      <c r="O3" s="22" t="s">
        <v>880</v>
      </c>
    </row>
    <row r="4" spans="1:15" ht="63.75" x14ac:dyDescent="0.2">
      <c r="A4" s="21">
        <v>3</v>
      </c>
      <c r="B4" s="22" t="s">
        <v>876</v>
      </c>
      <c r="C4" s="22" t="s">
        <v>873</v>
      </c>
      <c r="D4" s="21">
        <v>1</v>
      </c>
      <c r="E4" s="22" t="s">
        <v>55</v>
      </c>
      <c r="F4" s="22" t="s">
        <v>142</v>
      </c>
      <c r="G4" s="22" t="s">
        <v>877</v>
      </c>
      <c r="H4" s="22" t="s">
        <v>67</v>
      </c>
      <c r="I4" s="22" t="s">
        <v>108</v>
      </c>
      <c r="J4" s="22" t="s">
        <v>881</v>
      </c>
      <c r="K4" s="22" t="s">
        <v>247</v>
      </c>
      <c r="L4" s="22" t="s">
        <v>61</v>
      </c>
      <c r="M4" s="22" t="s">
        <v>879</v>
      </c>
      <c r="N4" s="22" t="s">
        <v>203</v>
      </c>
      <c r="O4" s="22" t="s">
        <v>880</v>
      </c>
    </row>
    <row r="5" spans="1:15" ht="63.75" x14ac:dyDescent="0.2">
      <c r="A5" s="21">
        <v>4</v>
      </c>
      <c r="B5" s="22" t="s">
        <v>882</v>
      </c>
      <c r="C5" s="22" t="s">
        <v>873</v>
      </c>
      <c r="D5" s="21">
        <v>1</v>
      </c>
      <c r="E5" s="22" t="s">
        <v>55</v>
      </c>
      <c r="F5" s="22" t="s">
        <v>142</v>
      </c>
      <c r="G5" s="22" t="s">
        <v>877</v>
      </c>
      <c r="H5" s="22" t="s">
        <v>67</v>
      </c>
      <c r="I5" s="22" t="s">
        <v>108</v>
      </c>
      <c r="J5" s="22" t="s">
        <v>883</v>
      </c>
      <c r="K5" s="22" t="s">
        <v>247</v>
      </c>
      <c r="L5" s="22" t="s">
        <v>61</v>
      </c>
      <c r="M5" s="22" t="s">
        <v>884</v>
      </c>
      <c r="N5" s="22" t="s">
        <v>203</v>
      </c>
      <c r="O5" s="22" t="s">
        <v>885</v>
      </c>
    </row>
    <row r="6" spans="1:15" ht="63.75" x14ac:dyDescent="0.2">
      <c r="A6" s="21">
        <v>5</v>
      </c>
      <c r="B6" s="22" t="s">
        <v>886</v>
      </c>
      <c r="C6" s="22" t="s">
        <v>873</v>
      </c>
      <c r="D6" s="21">
        <v>1</v>
      </c>
      <c r="E6" s="22" t="s">
        <v>128</v>
      </c>
      <c r="F6" s="22" t="s">
        <v>142</v>
      </c>
      <c r="G6" s="22" t="s">
        <v>887</v>
      </c>
      <c r="H6" s="22" t="s">
        <v>166</v>
      </c>
      <c r="I6" s="22" t="s">
        <v>108</v>
      </c>
      <c r="J6" s="22" t="s">
        <v>888</v>
      </c>
      <c r="K6" s="22" t="s">
        <v>210</v>
      </c>
      <c r="L6" s="22" t="s">
        <v>61</v>
      </c>
      <c r="M6" s="22" t="s">
        <v>889</v>
      </c>
      <c r="N6" s="22" t="s">
        <v>203</v>
      </c>
      <c r="O6" s="22" t="s">
        <v>890</v>
      </c>
    </row>
    <row r="7" spans="1:15" ht="63.75" x14ac:dyDescent="0.2">
      <c r="A7" s="21">
        <v>6</v>
      </c>
      <c r="B7" s="22" t="s">
        <v>891</v>
      </c>
      <c r="C7" s="22" t="s">
        <v>873</v>
      </c>
      <c r="D7" s="21">
        <v>1</v>
      </c>
      <c r="E7" s="22" t="s">
        <v>128</v>
      </c>
      <c r="F7" s="22" t="s">
        <v>142</v>
      </c>
      <c r="G7" s="22" t="s">
        <v>392</v>
      </c>
      <c r="H7" s="22" t="s">
        <v>166</v>
      </c>
      <c r="I7" s="22" t="s">
        <v>108</v>
      </c>
      <c r="J7" s="22" t="s">
        <v>892</v>
      </c>
      <c r="K7" s="22" t="s">
        <v>210</v>
      </c>
      <c r="L7" s="22" t="s">
        <v>61</v>
      </c>
      <c r="M7" s="22" t="s">
        <v>893</v>
      </c>
      <c r="N7" s="22" t="s">
        <v>203</v>
      </c>
      <c r="O7" s="22" t="s">
        <v>894</v>
      </c>
    </row>
    <row r="8" spans="1:15" ht="51" x14ac:dyDescent="0.2">
      <c r="A8" s="21">
        <v>7</v>
      </c>
      <c r="B8" s="22" t="s">
        <v>895</v>
      </c>
      <c r="C8" s="22" t="s">
        <v>896</v>
      </c>
      <c r="D8" s="21">
        <v>45</v>
      </c>
      <c r="E8" s="22" t="s">
        <v>64</v>
      </c>
      <c r="F8" s="22" t="s">
        <v>897</v>
      </c>
      <c r="G8" s="22" t="s">
        <v>898</v>
      </c>
      <c r="H8" s="22" t="s">
        <v>57</v>
      </c>
      <c r="I8" s="22" t="s">
        <v>899</v>
      </c>
      <c r="J8" s="22" t="s">
        <v>900</v>
      </c>
      <c r="K8" s="22" t="s">
        <v>88</v>
      </c>
      <c r="L8" s="22" t="s">
        <v>61</v>
      </c>
      <c r="M8" s="22" t="s">
        <v>901</v>
      </c>
      <c r="N8" s="22" t="s">
        <v>902</v>
      </c>
      <c r="O8" s="22" t="s">
        <v>903</v>
      </c>
    </row>
    <row r="9" spans="1:15" ht="63.75" x14ac:dyDescent="0.2">
      <c r="A9" s="21">
        <v>8</v>
      </c>
      <c r="B9" s="22" t="s">
        <v>904</v>
      </c>
      <c r="C9" s="22" t="s">
        <v>735</v>
      </c>
      <c r="D9" s="21">
        <v>10</v>
      </c>
      <c r="E9" s="22" t="s">
        <v>64</v>
      </c>
      <c r="F9" s="22" t="s">
        <v>905</v>
      </c>
      <c r="G9" s="22" t="s">
        <v>906</v>
      </c>
      <c r="H9" s="22" t="s">
        <v>144</v>
      </c>
      <c r="I9" s="22" t="s">
        <v>199</v>
      </c>
      <c r="J9" s="22" t="s">
        <v>907</v>
      </c>
      <c r="K9" s="22" t="s">
        <v>60</v>
      </c>
      <c r="L9" s="22" t="s">
        <v>61</v>
      </c>
      <c r="M9" s="22" t="s">
        <v>908</v>
      </c>
      <c r="N9" s="22" t="s">
        <v>203</v>
      </c>
      <c r="O9" s="22" t="s">
        <v>909</v>
      </c>
    </row>
    <row r="10" spans="1:15" ht="51" x14ac:dyDescent="0.2">
      <c r="A10" s="21">
        <v>9</v>
      </c>
      <c r="B10" s="22" t="s">
        <v>910</v>
      </c>
      <c r="C10" s="22" t="s">
        <v>546</v>
      </c>
      <c r="D10" s="21">
        <v>10</v>
      </c>
      <c r="E10" s="22" t="s">
        <v>73</v>
      </c>
      <c r="F10" s="22" t="s">
        <v>905</v>
      </c>
      <c r="G10" s="22" t="s">
        <v>911</v>
      </c>
      <c r="H10" s="22" t="s">
        <v>144</v>
      </c>
      <c r="I10" s="22" t="s">
        <v>199</v>
      </c>
      <c r="J10" s="22" t="s">
        <v>912</v>
      </c>
      <c r="K10" s="22" t="s">
        <v>60</v>
      </c>
      <c r="L10" s="22" t="s">
        <v>61</v>
      </c>
      <c r="M10" s="22" t="s">
        <v>913</v>
      </c>
      <c r="N10" s="22" t="s">
        <v>673</v>
      </c>
      <c r="O10" s="22" t="s">
        <v>914</v>
      </c>
    </row>
    <row r="11" spans="1:15" ht="25.5" x14ac:dyDescent="0.2">
      <c r="A11" s="21">
        <v>10</v>
      </c>
      <c r="B11" s="22" t="s">
        <v>915</v>
      </c>
      <c r="C11" s="22" t="s">
        <v>916</v>
      </c>
      <c r="D11" s="21">
        <v>1</v>
      </c>
      <c r="E11" s="22" t="s">
        <v>64</v>
      </c>
      <c r="F11" s="22" t="s">
        <v>917</v>
      </c>
      <c r="G11" s="22" t="s">
        <v>918</v>
      </c>
      <c r="H11" s="22" t="s">
        <v>85</v>
      </c>
      <c r="I11" s="22" t="s">
        <v>329</v>
      </c>
      <c r="J11" s="22" t="s">
        <v>919</v>
      </c>
      <c r="K11" s="22" t="s">
        <v>88</v>
      </c>
      <c r="L11" s="22" t="s">
        <v>77</v>
      </c>
      <c r="M11" s="22"/>
      <c r="N11" s="22"/>
      <c r="O11" s="22"/>
    </row>
    <row r="12" spans="1:15" ht="51" x14ac:dyDescent="0.2">
      <c r="A12" s="21">
        <v>11</v>
      </c>
      <c r="B12" s="22" t="s">
        <v>920</v>
      </c>
      <c r="C12" s="22" t="s">
        <v>921</v>
      </c>
      <c r="D12" s="21">
        <v>1</v>
      </c>
      <c r="E12" s="22" t="s">
        <v>55</v>
      </c>
      <c r="F12" s="22" t="s">
        <v>332</v>
      </c>
      <c r="G12" s="22" t="s">
        <v>922</v>
      </c>
      <c r="H12" s="22" t="s">
        <v>144</v>
      </c>
      <c r="I12" s="22" t="s">
        <v>240</v>
      </c>
      <c r="J12" s="22" t="s">
        <v>923</v>
      </c>
      <c r="K12" s="22" t="s">
        <v>88</v>
      </c>
      <c r="L12" s="22" t="s">
        <v>61</v>
      </c>
      <c r="M12" s="22" t="s">
        <v>924</v>
      </c>
      <c r="N12" s="22" t="s">
        <v>652</v>
      </c>
      <c r="O12" s="22" t="s">
        <v>925</v>
      </c>
    </row>
    <row r="13" spans="1:15" ht="63.75" x14ac:dyDescent="0.2">
      <c r="A13" s="21">
        <v>12</v>
      </c>
      <c r="B13" s="22" t="s">
        <v>926</v>
      </c>
      <c r="C13" s="22" t="s">
        <v>927</v>
      </c>
      <c r="D13" s="21">
        <v>10</v>
      </c>
      <c r="E13" s="22" t="s">
        <v>73</v>
      </c>
      <c r="F13" s="22" t="s">
        <v>905</v>
      </c>
      <c r="G13" s="22" t="s">
        <v>928</v>
      </c>
      <c r="H13" s="22" t="s">
        <v>144</v>
      </c>
      <c r="I13" s="22" t="s">
        <v>199</v>
      </c>
      <c r="J13" s="22" t="s">
        <v>929</v>
      </c>
      <c r="K13" s="22" t="s">
        <v>60</v>
      </c>
      <c r="L13" s="22" t="s">
        <v>211</v>
      </c>
      <c r="M13" s="22" t="s">
        <v>930</v>
      </c>
      <c r="N13" s="22" t="s">
        <v>96</v>
      </c>
      <c r="O13" s="22" t="s">
        <v>931</v>
      </c>
    </row>
    <row r="14" spans="1:15" ht="51" x14ac:dyDescent="0.2">
      <c r="A14" s="21">
        <v>13</v>
      </c>
      <c r="B14" s="22" t="s">
        <v>932</v>
      </c>
      <c r="C14" s="22" t="s">
        <v>546</v>
      </c>
      <c r="D14" s="21">
        <v>10</v>
      </c>
      <c r="E14" s="22" t="s">
        <v>73</v>
      </c>
      <c r="F14" s="22" t="s">
        <v>522</v>
      </c>
      <c r="G14" s="22" t="s">
        <v>933</v>
      </c>
      <c r="H14" s="22" t="s">
        <v>144</v>
      </c>
      <c r="I14" s="22" t="s">
        <v>199</v>
      </c>
      <c r="J14" s="22" t="s">
        <v>934</v>
      </c>
      <c r="K14" s="22" t="s">
        <v>60</v>
      </c>
      <c r="L14" s="22" t="s">
        <v>61</v>
      </c>
      <c r="M14" s="22" t="s">
        <v>935</v>
      </c>
      <c r="N14" s="22" t="s">
        <v>673</v>
      </c>
      <c r="O14" s="22" t="s">
        <v>936</v>
      </c>
    </row>
    <row r="15" spans="1:15" ht="63.75" x14ac:dyDescent="0.2">
      <c r="A15" s="21">
        <v>14</v>
      </c>
      <c r="B15" s="22" t="s">
        <v>937</v>
      </c>
      <c r="C15" s="22" t="s">
        <v>938</v>
      </c>
      <c r="D15" s="21">
        <v>8</v>
      </c>
      <c r="E15" s="22" t="s">
        <v>55</v>
      </c>
      <c r="F15" s="22" t="s">
        <v>365</v>
      </c>
      <c r="G15" s="22" t="s">
        <v>939</v>
      </c>
      <c r="H15" s="22" t="s">
        <v>144</v>
      </c>
      <c r="I15" s="22" t="s">
        <v>86</v>
      </c>
      <c r="J15" s="22" t="s">
        <v>940</v>
      </c>
      <c r="K15" s="22" t="s">
        <v>217</v>
      </c>
      <c r="L15" s="22" t="s">
        <v>61</v>
      </c>
      <c r="M15" s="22" t="s">
        <v>941</v>
      </c>
      <c r="N15" s="22" t="s">
        <v>124</v>
      </c>
      <c r="O15" s="22" t="s">
        <v>942</v>
      </c>
    </row>
    <row r="16" spans="1:15" ht="25.5" x14ac:dyDescent="0.2">
      <c r="A16" s="21">
        <v>15</v>
      </c>
      <c r="B16" s="22" t="s">
        <v>943</v>
      </c>
      <c r="C16" s="22" t="s">
        <v>420</v>
      </c>
      <c r="D16" s="21">
        <v>1</v>
      </c>
      <c r="E16" s="22" t="s">
        <v>64</v>
      </c>
      <c r="F16" s="22" t="s">
        <v>118</v>
      </c>
      <c r="G16" s="22" t="s">
        <v>944</v>
      </c>
      <c r="H16" s="22" t="s">
        <v>144</v>
      </c>
      <c r="I16" s="22" t="s">
        <v>342</v>
      </c>
      <c r="J16" s="22" t="s">
        <v>945</v>
      </c>
      <c r="K16" s="22" t="s">
        <v>88</v>
      </c>
      <c r="L16" s="22" t="s">
        <v>61</v>
      </c>
      <c r="M16" s="22"/>
      <c r="N16" s="22"/>
      <c r="O16" s="22"/>
    </row>
    <row r="17" spans="1:15" ht="38.25" x14ac:dyDescent="0.2">
      <c r="A17" s="21">
        <v>16</v>
      </c>
      <c r="B17" s="22" t="s">
        <v>430</v>
      </c>
      <c r="C17" s="22" t="s">
        <v>420</v>
      </c>
      <c r="D17" s="21">
        <v>1</v>
      </c>
      <c r="E17" s="22" t="s">
        <v>64</v>
      </c>
      <c r="F17" s="22" t="s">
        <v>946</v>
      </c>
      <c r="G17" s="22" t="s">
        <v>947</v>
      </c>
      <c r="H17" s="22" t="s">
        <v>181</v>
      </c>
      <c r="I17" s="22" t="s">
        <v>108</v>
      </c>
      <c r="J17" s="22" t="s">
        <v>948</v>
      </c>
      <c r="K17" s="22" t="s">
        <v>88</v>
      </c>
      <c r="L17" s="22" t="s">
        <v>77</v>
      </c>
      <c r="M17" s="22"/>
      <c r="N17" s="22"/>
      <c r="O17" s="22"/>
    </row>
    <row r="18" spans="1:15" ht="25.5" x14ac:dyDescent="0.2">
      <c r="A18" s="21">
        <v>17</v>
      </c>
      <c r="B18" s="22" t="s">
        <v>949</v>
      </c>
      <c r="C18" s="22" t="s">
        <v>950</v>
      </c>
      <c r="D18" s="21">
        <v>1</v>
      </c>
      <c r="E18" s="22" t="s">
        <v>73</v>
      </c>
      <c r="F18" s="22" t="s">
        <v>254</v>
      </c>
      <c r="G18" s="22" t="s">
        <v>951</v>
      </c>
      <c r="H18" s="22" t="s">
        <v>85</v>
      </c>
      <c r="I18" s="22" t="s">
        <v>256</v>
      </c>
      <c r="J18" s="22" t="s">
        <v>952</v>
      </c>
      <c r="K18" s="22" t="s">
        <v>387</v>
      </c>
      <c r="L18" s="22" t="s">
        <v>80</v>
      </c>
      <c r="M18" s="22"/>
      <c r="N18" s="22"/>
      <c r="O18" s="22"/>
    </row>
    <row r="19" spans="1:15" ht="63.75" x14ac:dyDescent="0.2">
      <c r="A19" s="21">
        <v>18</v>
      </c>
      <c r="B19" s="22" t="s">
        <v>953</v>
      </c>
      <c r="C19" s="22" t="s">
        <v>954</v>
      </c>
      <c r="D19" s="21">
        <v>1</v>
      </c>
      <c r="E19" s="22" t="s">
        <v>55</v>
      </c>
      <c r="F19" s="22" t="s">
        <v>642</v>
      </c>
      <c r="G19" s="22" t="s">
        <v>955</v>
      </c>
      <c r="H19" s="22" t="s">
        <v>144</v>
      </c>
      <c r="I19" s="22" t="s">
        <v>956</v>
      </c>
      <c r="J19" s="22" t="s">
        <v>957</v>
      </c>
      <c r="K19" s="22" t="s">
        <v>88</v>
      </c>
      <c r="L19" s="22" t="s">
        <v>61</v>
      </c>
      <c r="M19" s="22" t="s">
        <v>958</v>
      </c>
      <c r="N19" s="22" t="s">
        <v>203</v>
      </c>
      <c r="O19" s="22" t="s">
        <v>959</v>
      </c>
    </row>
    <row r="20" spans="1:15" ht="38.25" x14ac:dyDescent="0.2">
      <c r="A20" s="21">
        <v>19</v>
      </c>
      <c r="B20" s="22" t="s">
        <v>960</v>
      </c>
      <c r="C20" s="22" t="s">
        <v>961</v>
      </c>
      <c r="D20" s="21">
        <v>1</v>
      </c>
      <c r="E20" s="22" t="s">
        <v>64</v>
      </c>
      <c r="F20" s="22" t="s">
        <v>65</v>
      </c>
      <c r="G20" s="22" t="s">
        <v>962</v>
      </c>
      <c r="H20" s="22" t="s">
        <v>85</v>
      </c>
      <c r="I20" s="22" t="s">
        <v>108</v>
      </c>
      <c r="J20" s="22" t="s">
        <v>963</v>
      </c>
      <c r="K20" s="22" t="s">
        <v>104</v>
      </c>
      <c r="L20" s="22" t="s">
        <v>80</v>
      </c>
      <c r="M20" s="22"/>
      <c r="N20" s="22"/>
      <c r="O20" s="22"/>
    </row>
    <row r="21" spans="1:15" ht="25.5" x14ac:dyDescent="0.2">
      <c r="A21" s="21">
        <v>20</v>
      </c>
      <c r="B21" s="22" t="s">
        <v>964</v>
      </c>
      <c r="C21" s="22" t="s">
        <v>420</v>
      </c>
      <c r="D21" s="21">
        <v>6</v>
      </c>
      <c r="E21" s="22" t="s">
        <v>55</v>
      </c>
      <c r="F21" s="22" t="s">
        <v>259</v>
      </c>
      <c r="G21" s="22" t="s">
        <v>965</v>
      </c>
      <c r="H21" s="22" t="s">
        <v>85</v>
      </c>
      <c r="I21" s="22" t="s">
        <v>329</v>
      </c>
      <c r="J21" s="22" t="s">
        <v>966</v>
      </c>
      <c r="K21" s="22" t="s">
        <v>88</v>
      </c>
      <c r="L21" s="22" t="s">
        <v>61</v>
      </c>
      <c r="M21" s="22"/>
      <c r="N21" s="22"/>
      <c r="O21" s="22"/>
    </row>
    <row r="22" spans="1:15" ht="76.5" x14ac:dyDescent="0.2">
      <c r="A22" s="21">
        <v>21</v>
      </c>
      <c r="B22" s="22" t="s">
        <v>967</v>
      </c>
      <c r="C22" s="22" t="s">
        <v>968</v>
      </c>
      <c r="D22" s="21">
        <v>1</v>
      </c>
      <c r="E22" s="22" t="s">
        <v>128</v>
      </c>
      <c r="F22" s="22" t="s">
        <v>598</v>
      </c>
      <c r="G22" s="22" t="s">
        <v>969</v>
      </c>
      <c r="H22" s="22" t="s">
        <v>144</v>
      </c>
      <c r="I22" s="22" t="s">
        <v>600</v>
      </c>
      <c r="J22" s="22" t="s">
        <v>970</v>
      </c>
      <c r="K22" s="22" t="s">
        <v>217</v>
      </c>
      <c r="L22" s="22" t="s">
        <v>61</v>
      </c>
      <c r="M22" s="22" t="s">
        <v>971</v>
      </c>
      <c r="N22" s="22" t="s">
        <v>550</v>
      </c>
      <c r="O22" s="22" t="s">
        <v>972</v>
      </c>
    </row>
    <row r="23" spans="1:15" ht="25.5" x14ac:dyDescent="0.2">
      <c r="A23" s="21">
        <v>22</v>
      </c>
      <c r="B23" s="22" t="s">
        <v>973</v>
      </c>
      <c r="C23" s="22" t="s">
        <v>974</v>
      </c>
      <c r="D23" s="21">
        <v>31</v>
      </c>
      <c r="E23" s="22" t="s">
        <v>64</v>
      </c>
      <c r="F23" s="22" t="s">
        <v>65</v>
      </c>
      <c r="G23" s="22" t="s">
        <v>975</v>
      </c>
      <c r="H23" s="22" t="s">
        <v>144</v>
      </c>
      <c r="I23" s="22" t="s">
        <v>240</v>
      </c>
      <c r="J23" s="22" t="s">
        <v>976</v>
      </c>
      <c r="K23" s="22" t="s">
        <v>88</v>
      </c>
      <c r="L23" s="22" t="s">
        <v>80</v>
      </c>
      <c r="M23" s="22"/>
      <c r="N23" s="22"/>
      <c r="O23" s="22"/>
    </row>
    <row r="24" spans="1:15" ht="63.75" x14ac:dyDescent="0.2">
      <c r="A24" s="21">
        <v>23</v>
      </c>
      <c r="B24" s="22" t="s">
        <v>977</v>
      </c>
      <c r="C24" s="22" t="s">
        <v>978</v>
      </c>
      <c r="D24" s="21">
        <v>30</v>
      </c>
      <c r="E24" s="22" t="s">
        <v>64</v>
      </c>
      <c r="F24" s="22" t="s">
        <v>65</v>
      </c>
      <c r="G24" s="22" t="s">
        <v>979</v>
      </c>
      <c r="H24" s="22" t="s">
        <v>85</v>
      </c>
      <c r="I24" s="22" t="s">
        <v>980</v>
      </c>
      <c r="J24" s="22" t="s">
        <v>980</v>
      </c>
      <c r="K24" s="22" t="s">
        <v>88</v>
      </c>
      <c r="L24" s="22" t="s">
        <v>61</v>
      </c>
      <c r="M24" s="22" t="s">
        <v>202</v>
      </c>
      <c r="N24" s="22" t="s">
        <v>203</v>
      </c>
      <c r="O24" s="22" t="s">
        <v>204</v>
      </c>
    </row>
    <row r="25" spans="1:15" ht="63.75" x14ac:dyDescent="0.2">
      <c r="A25" s="21">
        <v>24</v>
      </c>
      <c r="B25" s="22" t="s">
        <v>981</v>
      </c>
      <c r="C25" s="22" t="s">
        <v>444</v>
      </c>
      <c r="D25" s="21">
        <v>10</v>
      </c>
      <c r="E25" s="22" t="s">
        <v>55</v>
      </c>
      <c r="F25" s="22" t="s">
        <v>118</v>
      </c>
      <c r="G25" s="22" t="s">
        <v>982</v>
      </c>
      <c r="H25" s="22" t="s">
        <v>85</v>
      </c>
      <c r="I25" s="22" t="s">
        <v>93</v>
      </c>
      <c r="J25" s="22" t="s">
        <v>983</v>
      </c>
      <c r="K25" s="22" t="s">
        <v>104</v>
      </c>
      <c r="L25" s="22" t="s">
        <v>61</v>
      </c>
      <c r="M25" s="22" t="s">
        <v>984</v>
      </c>
      <c r="N25" s="22" t="s">
        <v>203</v>
      </c>
      <c r="O25" s="22" t="s">
        <v>985</v>
      </c>
    </row>
    <row r="26" spans="1:15" ht="76.5" x14ac:dyDescent="0.2">
      <c r="A26" s="21">
        <v>25</v>
      </c>
      <c r="B26" s="22" t="s">
        <v>986</v>
      </c>
      <c r="C26" s="22" t="s">
        <v>987</v>
      </c>
      <c r="D26" s="21">
        <v>10</v>
      </c>
      <c r="E26" s="22" t="s">
        <v>55</v>
      </c>
      <c r="F26" s="22" t="s">
        <v>332</v>
      </c>
      <c r="G26" s="22" t="s">
        <v>988</v>
      </c>
      <c r="H26" s="22" t="s">
        <v>144</v>
      </c>
      <c r="I26" s="22" t="s">
        <v>86</v>
      </c>
      <c r="J26" s="22" t="s">
        <v>989</v>
      </c>
      <c r="K26" s="22" t="s">
        <v>217</v>
      </c>
      <c r="L26" s="22" t="s">
        <v>61</v>
      </c>
      <c r="M26" s="22" t="s">
        <v>990</v>
      </c>
      <c r="N26" s="22" t="s">
        <v>991</v>
      </c>
      <c r="O26" s="22" t="s">
        <v>992</v>
      </c>
    </row>
    <row r="27" spans="1:15" ht="63.75" x14ac:dyDescent="0.2">
      <c r="A27" s="21">
        <v>26</v>
      </c>
      <c r="B27" s="22" t="s">
        <v>993</v>
      </c>
      <c r="C27" s="22" t="s">
        <v>994</v>
      </c>
      <c r="D27" s="21">
        <v>3</v>
      </c>
      <c r="E27" s="22" t="s">
        <v>55</v>
      </c>
      <c r="F27" s="22" t="s">
        <v>142</v>
      </c>
      <c r="G27" s="22" t="s">
        <v>995</v>
      </c>
      <c r="H27" s="22" t="s">
        <v>144</v>
      </c>
      <c r="I27" s="22" t="s">
        <v>86</v>
      </c>
      <c r="J27" s="22" t="s">
        <v>996</v>
      </c>
      <c r="K27" s="22" t="s">
        <v>217</v>
      </c>
      <c r="L27" s="22" t="s">
        <v>61</v>
      </c>
      <c r="M27" s="22" t="s">
        <v>997</v>
      </c>
      <c r="N27" s="22" t="s">
        <v>203</v>
      </c>
      <c r="O27" s="22" t="s">
        <v>998</v>
      </c>
    </row>
    <row r="28" spans="1:15" ht="63.75" x14ac:dyDescent="0.2">
      <c r="A28" s="21">
        <v>27</v>
      </c>
      <c r="B28" s="22" t="s">
        <v>999</v>
      </c>
      <c r="C28" s="22" t="s">
        <v>1000</v>
      </c>
      <c r="D28" s="21">
        <v>20</v>
      </c>
      <c r="E28" s="22" t="s">
        <v>128</v>
      </c>
      <c r="F28" s="22" t="s">
        <v>65</v>
      </c>
      <c r="G28" s="22" t="s">
        <v>1001</v>
      </c>
      <c r="H28" s="22" t="s">
        <v>144</v>
      </c>
      <c r="I28" s="22" t="s">
        <v>86</v>
      </c>
      <c r="J28" s="22" t="s">
        <v>1002</v>
      </c>
      <c r="K28" s="22" t="s">
        <v>217</v>
      </c>
      <c r="L28" s="22" t="s">
        <v>61</v>
      </c>
      <c r="M28" s="22" t="s">
        <v>1003</v>
      </c>
      <c r="N28" s="22" t="s">
        <v>96</v>
      </c>
      <c r="O28" s="22" t="s">
        <v>1004</v>
      </c>
    </row>
    <row r="29" spans="1:15" ht="63.75" x14ac:dyDescent="0.2">
      <c r="A29" s="21">
        <v>28</v>
      </c>
      <c r="B29" s="22" t="s">
        <v>1005</v>
      </c>
      <c r="C29" s="22" t="s">
        <v>1006</v>
      </c>
      <c r="D29" s="21">
        <v>10</v>
      </c>
      <c r="E29" s="22" t="s">
        <v>73</v>
      </c>
      <c r="F29" s="22" t="s">
        <v>332</v>
      </c>
      <c r="G29" s="22" t="s">
        <v>1007</v>
      </c>
      <c r="H29" s="22" t="s">
        <v>67</v>
      </c>
      <c r="I29" s="22" t="s">
        <v>108</v>
      </c>
      <c r="J29" s="22" t="s">
        <v>1008</v>
      </c>
      <c r="K29" s="22" t="s">
        <v>479</v>
      </c>
      <c r="L29" s="22" t="s">
        <v>61</v>
      </c>
      <c r="M29" s="22" t="s">
        <v>1009</v>
      </c>
      <c r="N29" s="22" t="s">
        <v>203</v>
      </c>
      <c r="O29" s="22" t="s">
        <v>1010</v>
      </c>
    </row>
    <row r="30" spans="1:15" ht="38.25" x14ac:dyDescent="0.2">
      <c r="A30" s="21">
        <v>29</v>
      </c>
      <c r="B30" s="22" t="s">
        <v>1011</v>
      </c>
      <c r="C30" s="22" t="s">
        <v>873</v>
      </c>
      <c r="D30" s="21">
        <v>1</v>
      </c>
      <c r="E30" s="22" t="s">
        <v>55</v>
      </c>
      <c r="F30" s="22" t="s">
        <v>142</v>
      </c>
      <c r="G30" s="22" t="s">
        <v>1012</v>
      </c>
      <c r="H30" s="22" t="s">
        <v>144</v>
      </c>
      <c r="I30" s="22" t="s">
        <v>108</v>
      </c>
      <c r="J30" s="22" t="s">
        <v>1013</v>
      </c>
      <c r="K30" s="22" t="s">
        <v>247</v>
      </c>
      <c r="L30" s="22" t="s">
        <v>61</v>
      </c>
      <c r="M30" s="22"/>
      <c r="N30" s="22"/>
      <c r="O30" s="22"/>
    </row>
    <row r="31" spans="1:15" ht="51" x14ac:dyDescent="0.2">
      <c r="A31" s="21">
        <v>30</v>
      </c>
      <c r="B31" s="22" t="s">
        <v>1014</v>
      </c>
      <c r="C31" s="22" t="s">
        <v>1015</v>
      </c>
      <c r="D31" s="21">
        <v>2</v>
      </c>
      <c r="E31" s="22" t="s">
        <v>128</v>
      </c>
      <c r="F31" s="22" t="s">
        <v>332</v>
      </c>
      <c r="G31" s="22" t="s">
        <v>1016</v>
      </c>
      <c r="H31" s="22" t="s">
        <v>144</v>
      </c>
      <c r="I31" s="22" t="s">
        <v>108</v>
      </c>
      <c r="J31" s="22" t="s">
        <v>1017</v>
      </c>
      <c r="K31" s="22" t="s">
        <v>217</v>
      </c>
      <c r="L31" s="22" t="s">
        <v>61</v>
      </c>
      <c r="M31" s="22" t="s">
        <v>1018</v>
      </c>
      <c r="N31" s="22" t="s">
        <v>673</v>
      </c>
      <c r="O31" s="22" t="s">
        <v>1019</v>
      </c>
    </row>
  </sheetData>
  <sheetProtection algorithmName="SHA-512" hashValue="tnJh47I0bI/dLUDSRF6kJtQ2JP6BR2FtzqxDKZlDc25MkO2l3H4rFB+0/8VI+BNHjI+Ro0mj9/UCr9TQvXhKdA==" saltValue="G1P+eEdWFrONxO0jrKnyr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1020</v>
      </c>
      <c r="C2" s="22" t="s">
        <v>1021</v>
      </c>
      <c r="D2" s="21">
        <v>3</v>
      </c>
      <c r="E2" s="22" t="s">
        <v>55</v>
      </c>
      <c r="F2" s="22" t="s">
        <v>118</v>
      </c>
      <c r="G2" s="22" t="s">
        <v>1022</v>
      </c>
      <c r="H2" s="22" t="s">
        <v>67</v>
      </c>
      <c r="I2" s="22" t="s">
        <v>281</v>
      </c>
      <c r="J2" s="22" t="s">
        <v>1023</v>
      </c>
      <c r="K2" s="22" t="s">
        <v>88</v>
      </c>
      <c r="L2" s="22" t="s">
        <v>61</v>
      </c>
      <c r="M2" s="22"/>
      <c r="N2" s="22"/>
      <c r="O2" s="22"/>
    </row>
    <row r="3" spans="1:15" ht="51" x14ac:dyDescent="0.2">
      <c r="A3" s="21">
        <v>2</v>
      </c>
      <c r="B3" s="22" t="s">
        <v>1024</v>
      </c>
      <c r="C3" s="22" t="s">
        <v>1025</v>
      </c>
      <c r="D3" s="21">
        <v>10</v>
      </c>
      <c r="E3" s="22" t="s">
        <v>73</v>
      </c>
      <c r="F3" s="22" t="s">
        <v>522</v>
      </c>
      <c r="G3" s="22" t="s">
        <v>1026</v>
      </c>
      <c r="H3" s="22" t="s">
        <v>144</v>
      </c>
      <c r="I3" s="22" t="s">
        <v>235</v>
      </c>
      <c r="J3" s="22" t="s">
        <v>1027</v>
      </c>
      <c r="K3" s="22" t="s">
        <v>405</v>
      </c>
      <c r="L3" s="22" t="s">
        <v>61</v>
      </c>
      <c r="M3" s="22" t="s">
        <v>1028</v>
      </c>
      <c r="N3" s="22" t="s">
        <v>603</v>
      </c>
      <c r="O3" s="22" t="s">
        <v>1029</v>
      </c>
    </row>
    <row r="4" spans="1:15" x14ac:dyDescent="0.2">
      <c r="A4" s="21">
        <v>3</v>
      </c>
      <c r="B4" s="22" t="s">
        <v>1030</v>
      </c>
      <c r="C4" s="22" t="s">
        <v>1031</v>
      </c>
      <c r="D4" s="21">
        <v>26</v>
      </c>
      <c r="E4" s="22" t="s">
        <v>55</v>
      </c>
      <c r="F4" s="22" t="s">
        <v>118</v>
      </c>
      <c r="G4" s="22" t="s">
        <v>1032</v>
      </c>
      <c r="H4" s="22" t="s">
        <v>144</v>
      </c>
      <c r="I4" s="22" t="s">
        <v>86</v>
      </c>
      <c r="J4" s="22" t="s">
        <v>1033</v>
      </c>
      <c r="K4" s="22" t="s">
        <v>88</v>
      </c>
      <c r="L4" s="22" t="s">
        <v>77</v>
      </c>
      <c r="M4" s="22"/>
      <c r="N4" s="22"/>
      <c r="O4" s="22"/>
    </row>
    <row r="5" spans="1:15" ht="38.25" x14ac:dyDescent="0.2">
      <c r="A5" s="21">
        <v>4</v>
      </c>
      <c r="B5" s="22" t="s">
        <v>1034</v>
      </c>
      <c r="C5" s="22" t="s">
        <v>1035</v>
      </c>
      <c r="D5" s="21">
        <v>1</v>
      </c>
      <c r="E5" s="22" t="s">
        <v>55</v>
      </c>
      <c r="F5" s="22" t="s">
        <v>65</v>
      </c>
      <c r="G5" s="22" t="s">
        <v>1036</v>
      </c>
      <c r="H5" s="22" t="s">
        <v>144</v>
      </c>
      <c r="I5" s="22" t="s">
        <v>329</v>
      </c>
      <c r="J5" s="22" t="s">
        <v>1037</v>
      </c>
      <c r="K5" s="22" t="s">
        <v>88</v>
      </c>
      <c r="L5" s="22" t="s">
        <v>61</v>
      </c>
      <c r="M5" s="22"/>
      <c r="N5" s="22"/>
      <c r="O5" s="22"/>
    </row>
    <row r="6" spans="1:15" ht="51" x14ac:dyDescent="0.2">
      <c r="A6" s="21">
        <v>5</v>
      </c>
      <c r="B6" s="22" t="s">
        <v>1038</v>
      </c>
      <c r="C6" s="22" t="s">
        <v>1039</v>
      </c>
      <c r="D6" s="21">
        <v>1</v>
      </c>
      <c r="E6" s="22" t="s">
        <v>55</v>
      </c>
      <c r="F6" s="22" t="s">
        <v>65</v>
      </c>
      <c r="G6" s="22" t="s">
        <v>1040</v>
      </c>
      <c r="H6" s="22" t="s">
        <v>144</v>
      </c>
      <c r="I6" s="22" t="s">
        <v>329</v>
      </c>
      <c r="J6" s="22" t="s">
        <v>1041</v>
      </c>
      <c r="K6" s="22" t="s">
        <v>88</v>
      </c>
      <c r="L6" s="22" t="s">
        <v>61</v>
      </c>
      <c r="M6" s="22"/>
      <c r="N6" s="22"/>
      <c r="O6" s="22"/>
    </row>
    <row r="7" spans="1:15" ht="89.25" x14ac:dyDescent="0.2">
      <c r="A7" s="21">
        <v>6</v>
      </c>
      <c r="B7" s="22" t="s">
        <v>1042</v>
      </c>
      <c r="C7" s="22" t="s">
        <v>1043</v>
      </c>
      <c r="D7" s="21">
        <v>15</v>
      </c>
      <c r="E7" s="22" t="s">
        <v>55</v>
      </c>
      <c r="F7" s="22" t="s">
        <v>1044</v>
      </c>
      <c r="G7" s="22" t="s">
        <v>1045</v>
      </c>
      <c r="H7" s="22" t="s">
        <v>144</v>
      </c>
      <c r="I7" s="22" t="s">
        <v>215</v>
      </c>
      <c r="J7" s="22" t="s">
        <v>1046</v>
      </c>
      <c r="K7" s="22" t="s">
        <v>335</v>
      </c>
      <c r="L7" s="22" t="s">
        <v>61</v>
      </c>
      <c r="M7" s="22" t="s">
        <v>1047</v>
      </c>
      <c r="N7" s="22" t="s">
        <v>1048</v>
      </c>
      <c r="O7" s="22" t="s">
        <v>1049</v>
      </c>
    </row>
    <row r="8" spans="1:15" ht="25.5" x14ac:dyDescent="0.2">
      <c r="A8" s="21">
        <v>7</v>
      </c>
      <c r="B8" s="22" t="s">
        <v>1050</v>
      </c>
      <c r="C8" s="22" t="s">
        <v>1051</v>
      </c>
      <c r="D8" s="21">
        <v>40</v>
      </c>
      <c r="E8" s="22" t="s">
        <v>64</v>
      </c>
      <c r="F8" s="22" t="s">
        <v>118</v>
      </c>
      <c r="G8" s="22" t="s">
        <v>1052</v>
      </c>
      <c r="H8" s="22" t="s">
        <v>85</v>
      </c>
      <c r="I8" s="22" t="s">
        <v>1053</v>
      </c>
      <c r="J8" s="22" t="s">
        <v>1054</v>
      </c>
      <c r="K8" s="22" t="s">
        <v>162</v>
      </c>
      <c r="L8" s="22" t="s">
        <v>77</v>
      </c>
      <c r="M8" s="22"/>
      <c r="N8" s="22"/>
      <c r="O8" s="22"/>
    </row>
    <row r="9" spans="1:15" ht="38.25" x14ac:dyDescent="0.2">
      <c r="A9" s="21">
        <v>8</v>
      </c>
      <c r="B9" s="22" t="s">
        <v>1055</v>
      </c>
      <c r="C9" s="22" t="s">
        <v>1056</v>
      </c>
      <c r="D9" s="21">
        <v>1</v>
      </c>
      <c r="E9" s="22" t="s">
        <v>73</v>
      </c>
      <c r="F9" s="22" t="s">
        <v>332</v>
      </c>
      <c r="G9" s="22" t="s">
        <v>1057</v>
      </c>
      <c r="H9" s="22" t="s">
        <v>85</v>
      </c>
      <c r="I9" s="22" t="s">
        <v>108</v>
      </c>
      <c r="J9" s="22" t="s">
        <v>1058</v>
      </c>
      <c r="K9" s="22" t="s">
        <v>70</v>
      </c>
      <c r="L9" s="22" t="s">
        <v>80</v>
      </c>
      <c r="M9" s="22"/>
      <c r="N9" s="22"/>
      <c r="O9" s="22"/>
    </row>
    <row r="10" spans="1:15" ht="51" x14ac:dyDescent="0.2">
      <c r="A10" s="21">
        <v>9</v>
      </c>
      <c r="B10" s="22" t="s">
        <v>1059</v>
      </c>
      <c r="C10" s="22" t="s">
        <v>1060</v>
      </c>
      <c r="D10" s="21">
        <v>5</v>
      </c>
      <c r="E10" s="22" t="s">
        <v>128</v>
      </c>
      <c r="F10" s="22" t="s">
        <v>628</v>
      </c>
      <c r="G10" s="22" t="s">
        <v>1061</v>
      </c>
      <c r="H10" s="22" t="s">
        <v>144</v>
      </c>
      <c r="I10" s="22" t="s">
        <v>235</v>
      </c>
      <c r="J10" s="22" t="s">
        <v>1062</v>
      </c>
      <c r="K10" s="22" t="s">
        <v>104</v>
      </c>
      <c r="L10" s="22" t="s">
        <v>61</v>
      </c>
      <c r="M10" s="22" t="s">
        <v>1063</v>
      </c>
      <c r="N10" s="22" t="s">
        <v>652</v>
      </c>
      <c r="O10" s="22" t="s">
        <v>1064</v>
      </c>
    </row>
    <row r="11" spans="1:15" ht="25.5" x14ac:dyDescent="0.2">
      <c r="A11" s="21">
        <v>10</v>
      </c>
      <c r="B11" s="22" t="s">
        <v>1065</v>
      </c>
      <c r="C11" s="22" t="s">
        <v>1031</v>
      </c>
      <c r="D11" s="21">
        <v>26</v>
      </c>
      <c r="E11" s="22" t="s">
        <v>64</v>
      </c>
      <c r="F11" s="22" t="s">
        <v>118</v>
      </c>
      <c r="G11" s="22" t="s">
        <v>1066</v>
      </c>
      <c r="H11" s="22" t="s">
        <v>85</v>
      </c>
      <c r="I11" s="22" t="s">
        <v>281</v>
      </c>
      <c r="J11" s="22" t="s">
        <v>1067</v>
      </c>
      <c r="K11" s="22" t="s">
        <v>60</v>
      </c>
      <c r="L11" s="22" t="s">
        <v>61</v>
      </c>
      <c r="M11" s="22"/>
      <c r="N11" s="22"/>
      <c r="O11" s="22"/>
    </row>
    <row r="12" spans="1:15" ht="25.5" x14ac:dyDescent="0.2">
      <c r="A12" s="21">
        <v>11</v>
      </c>
      <c r="B12" s="22" t="s">
        <v>1068</v>
      </c>
      <c r="C12" s="22" t="s">
        <v>1021</v>
      </c>
      <c r="D12" s="21">
        <v>3</v>
      </c>
      <c r="E12" s="22" t="s">
        <v>55</v>
      </c>
      <c r="F12" s="22" t="s">
        <v>118</v>
      </c>
      <c r="G12" s="22" t="s">
        <v>1022</v>
      </c>
      <c r="H12" s="22" t="s">
        <v>67</v>
      </c>
      <c r="I12" s="22" t="s">
        <v>281</v>
      </c>
      <c r="J12" s="22" t="s">
        <v>1023</v>
      </c>
      <c r="K12" s="22" t="s">
        <v>88</v>
      </c>
      <c r="L12" s="22" t="s">
        <v>77</v>
      </c>
      <c r="M12" s="22"/>
      <c r="N12" s="22"/>
      <c r="O12" s="22"/>
    </row>
    <row r="13" spans="1:15" ht="25.5" x14ac:dyDescent="0.2">
      <c r="A13" s="21">
        <v>12</v>
      </c>
      <c r="B13" s="22" t="s">
        <v>1069</v>
      </c>
      <c r="C13" s="22" t="s">
        <v>1070</v>
      </c>
      <c r="D13" s="21">
        <v>8</v>
      </c>
      <c r="E13" s="22" t="s">
        <v>64</v>
      </c>
      <c r="F13" s="22" t="s">
        <v>1044</v>
      </c>
      <c r="G13" s="22" t="s">
        <v>1071</v>
      </c>
      <c r="H13" s="22" t="s">
        <v>85</v>
      </c>
      <c r="I13" s="22" t="s">
        <v>240</v>
      </c>
      <c r="J13" s="22" t="s">
        <v>1072</v>
      </c>
      <c r="K13" s="22" t="s">
        <v>122</v>
      </c>
      <c r="L13" s="22" t="s">
        <v>61</v>
      </c>
      <c r="M13" s="22"/>
      <c r="N13" s="22"/>
      <c r="O13" s="22"/>
    </row>
    <row r="14" spans="1:15" ht="25.5" x14ac:dyDescent="0.2">
      <c r="A14" s="21">
        <v>13</v>
      </c>
      <c r="B14" s="22" t="s">
        <v>1073</v>
      </c>
      <c r="C14" s="22" t="s">
        <v>1074</v>
      </c>
      <c r="D14" s="21">
        <v>1</v>
      </c>
      <c r="E14" s="22" t="s">
        <v>64</v>
      </c>
      <c r="F14" s="22" t="s">
        <v>118</v>
      </c>
      <c r="G14" s="22" t="s">
        <v>1075</v>
      </c>
      <c r="H14" s="22" t="s">
        <v>144</v>
      </c>
      <c r="I14" s="22" t="s">
        <v>151</v>
      </c>
      <c r="J14" s="22" t="s">
        <v>1076</v>
      </c>
      <c r="K14" s="22" t="s">
        <v>122</v>
      </c>
      <c r="L14" s="22" t="s">
        <v>80</v>
      </c>
      <c r="M14" s="22"/>
      <c r="N14" s="22"/>
      <c r="O14" s="22"/>
    </row>
    <row r="15" spans="1:15" ht="25.5" x14ac:dyDescent="0.2">
      <c r="A15" s="21">
        <v>14</v>
      </c>
      <c r="B15" s="22" t="s">
        <v>1077</v>
      </c>
      <c r="C15" s="22" t="s">
        <v>1078</v>
      </c>
      <c r="D15" s="21">
        <v>1</v>
      </c>
      <c r="E15" s="22" t="s">
        <v>55</v>
      </c>
      <c r="F15" s="22" t="s">
        <v>398</v>
      </c>
      <c r="G15" s="22" t="s">
        <v>1079</v>
      </c>
      <c r="H15" s="22" t="s">
        <v>85</v>
      </c>
      <c r="I15" s="22" t="s">
        <v>68</v>
      </c>
      <c r="J15" s="22" t="s">
        <v>1080</v>
      </c>
      <c r="K15" s="22" t="s">
        <v>88</v>
      </c>
      <c r="L15" s="22" t="s">
        <v>80</v>
      </c>
      <c r="M15" s="22"/>
      <c r="N15" s="22"/>
      <c r="O15" s="22"/>
    </row>
    <row r="16" spans="1:15" ht="25.5" x14ac:dyDescent="0.2">
      <c r="A16" s="21">
        <v>15</v>
      </c>
      <c r="B16" s="22" t="s">
        <v>1081</v>
      </c>
      <c r="C16" s="22" t="s">
        <v>1051</v>
      </c>
      <c r="D16" s="21">
        <v>26</v>
      </c>
      <c r="E16" s="22" t="s">
        <v>64</v>
      </c>
      <c r="F16" s="22" t="s">
        <v>118</v>
      </c>
      <c r="G16" s="22" t="s">
        <v>1082</v>
      </c>
      <c r="H16" s="22" t="s">
        <v>85</v>
      </c>
      <c r="I16" s="22" t="s">
        <v>235</v>
      </c>
      <c r="J16" s="22" t="s">
        <v>1083</v>
      </c>
      <c r="K16" s="22" t="s">
        <v>210</v>
      </c>
      <c r="L16" s="22" t="s">
        <v>61</v>
      </c>
      <c r="M16" s="22"/>
      <c r="N16" s="22"/>
      <c r="O16" s="22"/>
    </row>
  </sheetData>
  <sheetProtection algorithmName="SHA-512" hashValue="troXmkBLXCBRT3xYb8Ub2+TQ4IJKsxh71fF2mwY3so3Rpv09hQBw27M7//mkHyf+lcLZhRQdM0tDnywdtI6sbw==" saltValue="1zHEMx7ILZaO7TqftU4fl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1084</v>
      </c>
      <c r="C2" s="22" t="s">
        <v>1085</v>
      </c>
      <c r="D2" s="21">
        <v>3</v>
      </c>
      <c r="E2" s="22" t="s">
        <v>55</v>
      </c>
      <c r="F2" s="22" t="s">
        <v>118</v>
      </c>
      <c r="G2" s="22" t="s">
        <v>624</v>
      </c>
      <c r="H2" s="22" t="s">
        <v>144</v>
      </c>
      <c r="I2" s="22" t="s">
        <v>956</v>
      </c>
      <c r="J2" s="22" t="s">
        <v>1086</v>
      </c>
      <c r="K2" s="22" t="s">
        <v>104</v>
      </c>
      <c r="L2" s="22" t="s">
        <v>201</v>
      </c>
      <c r="M2" s="22" t="s">
        <v>1087</v>
      </c>
      <c r="N2" s="22" t="s">
        <v>1048</v>
      </c>
      <c r="O2" s="22" t="s">
        <v>1088</v>
      </c>
    </row>
    <row r="3" spans="1:15" ht="51" x14ac:dyDescent="0.2">
      <c r="A3" s="21">
        <v>2</v>
      </c>
      <c r="B3" s="22" t="s">
        <v>1089</v>
      </c>
      <c r="C3" s="22" t="s">
        <v>1090</v>
      </c>
      <c r="D3" s="21">
        <v>7</v>
      </c>
      <c r="E3" s="22" t="s">
        <v>64</v>
      </c>
      <c r="F3" s="22" t="s">
        <v>314</v>
      </c>
      <c r="G3" s="22" t="s">
        <v>1091</v>
      </c>
      <c r="H3" s="22" t="s">
        <v>85</v>
      </c>
      <c r="I3" s="22" t="s">
        <v>235</v>
      </c>
      <c r="J3" s="22" t="s">
        <v>1092</v>
      </c>
      <c r="K3" s="22" t="s">
        <v>575</v>
      </c>
      <c r="L3" s="22" t="s">
        <v>61</v>
      </c>
      <c r="M3" s="22" t="s">
        <v>1093</v>
      </c>
      <c r="N3" s="22" t="s">
        <v>175</v>
      </c>
      <c r="O3" s="22" t="s">
        <v>1094</v>
      </c>
    </row>
    <row r="4" spans="1:15" ht="63.75" x14ac:dyDescent="0.2">
      <c r="A4" s="21">
        <v>3</v>
      </c>
      <c r="B4" s="22" t="s">
        <v>1095</v>
      </c>
      <c r="C4" s="22" t="s">
        <v>1096</v>
      </c>
      <c r="D4" s="21">
        <v>5</v>
      </c>
      <c r="E4" s="22" t="s">
        <v>73</v>
      </c>
      <c r="F4" s="22" t="s">
        <v>118</v>
      </c>
      <c r="G4" s="22" t="s">
        <v>1097</v>
      </c>
      <c r="H4" s="22" t="s">
        <v>144</v>
      </c>
      <c r="I4" s="22" t="s">
        <v>235</v>
      </c>
      <c r="J4" s="22" t="s">
        <v>1098</v>
      </c>
      <c r="K4" s="22" t="s">
        <v>104</v>
      </c>
      <c r="L4" s="22" t="s">
        <v>201</v>
      </c>
      <c r="M4" s="22" t="s">
        <v>1099</v>
      </c>
      <c r="N4" s="22" t="s">
        <v>203</v>
      </c>
      <c r="O4" s="22" t="s">
        <v>1100</v>
      </c>
    </row>
    <row r="5" spans="1:15" ht="63.75" x14ac:dyDescent="0.2">
      <c r="A5" s="21">
        <v>4</v>
      </c>
      <c r="B5" s="22" t="s">
        <v>1101</v>
      </c>
      <c r="C5" s="22" t="s">
        <v>1102</v>
      </c>
      <c r="D5" s="21">
        <v>1</v>
      </c>
      <c r="E5" s="22" t="s">
        <v>64</v>
      </c>
      <c r="F5" s="22" t="s">
        <v>142</v>
      </c>
      <c r="G5" s="22" t="s">
        <v>1103</v>
      </c>
      <c r="H5" s="22" t="s">
        <v>85</v>
      </c>
      <c r="I5" s="22" t="s">
        <v>1104</v>
      </c>
      <c r="J5" s="22" t="s">
        <v>1105</v>
      </c>
      <c r="K5" s="22" t="s">
        <v>104</v>
      </c>
      <c r="L5" s="22" t="s">
        <v>80</v>
      </c>
      <c r="M5" s="22" t="s">
        <v>1106</v>
      </c>
      <c r="N5" s="22" t="s">
        <v>203</v>
      </c>
      <c r="O5" s="22" t="s">
        <v>1107</v>
      </c>
    </row>
    <row r="6" spans="1:15" ht="51" x14ac:dyDescent="0.2">
      <c r="A6" s="21">
        <v>5</v>
      </c>
      <c r="B6" s="22" t="s">
        <v>1108</v>
      </c>
      <c r="C6" s="22" t="s">
        <v>1109</v>
      </c>
      <c r="D6" s="21">
        <v>10</v>
      </c>
      <c r="E6" s="22" t="s">
        <v>55</v>
      </c>
      <c r="F6" s="22" t="s">
        <v>1110</v>
      </c>
      <c r="G6" s="22" t="s">
        <v>1111</v>
      </c>
      <c r="H6" s="22" t="s">
        <v>166</v>
      </c>
      <c r="I6" s="22" t="s">
        <v>361</v>
      </c>
      <c r="J6" s="22" t="s">
        <v>1112</v>
      </c>
      <c r="K6" s="22" t="s">
        <v>1113</v>
      </c>
      <c r="L6" s="22" t="s">
        <v>61</v>
      </c>
      <c r="M6" s="22" t="s">
        <v>1114</v>
      </c>
      <c r="N6" s="22" t="s">
        <v>673</v>
      </c>
      <c r="O6" s="22" t="s">
        <v>1115</v>
      </c>
    </row>
    <row r="7" spans="1:15" ht="89.25" x14ac:dyDescent="0.2">
      <c r="A7" s="21">
        <v>6</v>
      </c>
      <c r="B7" s="22" t="s">
        <v>1116</v>
      </c>
      <c r="C7" s="22" t="s">
        <v>1117</v>
      </c>
      <c r="D7" s="21">
        <v>10</v>
      </c>
      <c r="E7" s="22" t="s">
        <v>73</v>
      </c>
      <c r="F7" s="22" t="s">
        <v>1118</v>
      </c>
      <c r="G7" s="22" t="s">
        <v>1119</v>
      </c>
      <c r="H7" s="22" t="s">
        <v>67</v>
      </c>
      <c r="I7" s="22" t="s">
        <v>428</v>
      </c>
      <c r="J7" s="22" t="s">
        <v>1120</v>
      </c>
      <c r="K7" s="22" t="s">
        <v>88</v>
      </c>
      <c r="L7" s="22" t="s">
        <v>61</v>
      </c>
      <c r="M7" s="22" t="s">
        <v>1121</v>
      </c>
      <c r="N7" s="22" t="s">
        <v>1122</v>
      </c>
      <c r="O7" s="22" t="s">
        <v>1123</v>
      </c>
    </row>
    <row r="8" spans="1:15" ht="25.5" x14ac:dyDescent="0.2">
      <c r="A8" s="21">
        <v>7</v>
      </c>
      <c r="B8" s="22" t="s">
        <v>1124</v>
      </c>
      <c r="C8" s="22" t="s">
        <v>1125</v>
      </c>
      <c r="D8" s="21">
        <v>3</v>
      </c>
      <c r="E8" s="22" t="s">
        <v>73</v>
      </c>
      <c r="F8" s="22" t="s">
        <v>1126</v>
      </c>
      <c r="G8" s="22" t="s">
        <v>1127</v>
      </c>
      <c r="H8" s="22" t="s">
        <v>181</v>
      </c>
      <c r="I8" s="22" t="s">
        <v>240</v>
      </c>
      <c r="J8" s="22" t="s">
        <v>1128</v>
      </c>
      <c r="K8" s="22" t="s">
        <v>70</v>
      </c>
      <c r="L8" s="22" t="s">
        <v>80</v>
      </c>
      <c r="M8" s="22"/>
      <c r="N8" s="22"/>
      <c r="O8" s="22"/>
    </row>
    <row r="9" spans="1:15" ht="51" x14ac:dyDescent="0.2">
      <c r="A9" s="21">
        <v>8</v>
      </c>
      <c r="B9" s="22" t="s">
        <v>1129</v>
      </c>
      <c r="C9" s="22" t="s">
        <v>1130</v>
      </c>
      <c r="D9" s="21">
        <v>2</v>
      </c>
      <c r="E9" s="22" t="s">
        <v>55</v>
      </c>
      <c r="F9" s="22" t="s">
        <v>170</v>
      </c>
      <c r="G9" s="22" t="s">
        <v>1131</v>
      </c>
      <c r="H9" s="22" t="s">
        <v>144</v>
      </c>
      <c r="I9" s="22" t="s">
        <v>240</v>
      </c>
      <c r="J9" s="22" t="s">
        <v>1132</v>
      </c>
      <c r="K9" s="22" t="s">
        <v>247</v>
      </c>
      <c r="L9" s="22" t="s">
        <v>61</v>
      </c>
      <c r="M9" s="22" t="s">
        <v>1133</v>
      </c>
      <c r="N9" s="22" t="s">
        <v>526</v>
      </c>
      <c r="O9" s="22" t="s">
        <v>1134</v>
      </c>
    </row>
    <row r="10" spans="1:15" ht="25.5" x14ac:dyDescent="0.2">
      <c r="A10" s="21">
        <v>9</v>
      </c>
      <c r="B10" s="22" t="s">
        <v>1135</v>
      </c>
      <c r="C10" s="22" t="s">
        <v>1136</v>
      </c>
      <c r="D10" s="21">
        <v>4</v>
      </c>
      <c r="E10" s="22" t="s">
        <v>55</v>
      </c>
      <c r="F10" s="22" t="s">
        <v>74</v>
      </c>
      <c r="G10" s="22" t="s">
        <v>1137</v>
      </c>
      <c r="H10" s="22" t="s">
        <v>85</v>
      </c>
      <c r="I10" s="22" t="s">
        <v>329</v>
      </c>
      <c r="J10" s="22" t="s">
        <v>1138</v>
      </c>
      <c r="K10" s="22" t="s">
        <v>162</v>
      </c>
      <c r="L10" s="22" t="s">
        <v>61</v>
      </c>
      <c r="M10" s="22"/>
      <c r="N10" s="22"/>
      <c r="O10" s="22"/>
    </row>
    <row r="11" spans="1:15" ht="63.75" x14ac:dyDescent="0.2">
      <c r="A11" s="21">
        <v>10</v>
      </c>
      <c r="B11" s="22" t="s">
        <v>1139</v>
      </c>
      <c r="C11" s="22" t="s">
        <v>1140</v>
      </c>
      <c r="D11" s="21">
        <v>5</v>
      </c>
      <c r="E11" s="22" t="s">
        <v>55</v>
      </c>
      <c r="F11" s="22" t="s">
        <v>254</v>
      </c>
      <c r="G11" s="22" t="s">
        <v>1141</v>
      </c>
      <c r="H11" s="22" t="s">
        <v>144</v>
      </c>
      <c r="I11" s="22" t="s">
        <v>329</v>
      </c>
      <c r="J11" s="22" t="s">
        <v>1142</v>
      </c>
      <c r="K11" s="22" t="s">
        <v>122</v>
      </c>
      <c r="L11" s="22" t="s">
        <v>61</v>
      </c>
      <c r="M11" s="22" t="s">
        <v>1143</v>
      </c>
      <c r="N11" s="22" t="s">
        <v>491</v>
      </c>
      <c r="O11" s="22" t="s">
        <v>1144</v>
      </c>
    </row>
    <row r="12" spans="1:15" ht="63.75" x14ac:dyDescent="0.2">
      <c r="A12" s="21">
        <v>11</v>
      </c>
      <c r="B12" s="22" t="s">
        <v>1145</v>
      </c>
      <c r="C12" s="22" t="s">
        <v>1096</v>
      </c>
      <c r="D12" s="21">
        <v>3</v>
      </c>
      <c r="E12" s="22" t="s">
        <v>73</v>
      </c>
      <c r="F12" s="22" t="s">
        <v>254</v>
      </c>
      <c r="G12" s="22" t="s">
        <v>1146</v>
      </c>
      <c r="H12" s="22" t="s">
        <v>144</v>
      </c>
      <c r="I12" s="22" t="s">
        <v>329</v>
      </c>
      <c r="J12" s="22" t="s">
        <v>1147</v>
      </c>
      <c r="K12" s="22" t="s">
        <v>1148</v>
      </c>
      <c r="L12" s="22" t="s">
        <v>61</v>
      </c>
      <c r="M12" s="22" t="s">
        <v>1149</v>
      </c>
      <c r="N12" s="22" t="s">
        <v>1150</v>
      </c>
      <c r="O12" s="22" t="s">
        <v>1151</v>
      </c>
    </row>
    <row r="13" spans="1:15" ht="51" x14ac:dyDescent="0.2">
      <c r="A13" s="21">
        <v>12</v>
      </c>
      <c r="B13" s="22" t="s">
        <v>1152</v>
      </c>
      <c r="C13" s="22" t="s">
        <v>1153</v>
      </c>
      <c r="D13" s="21">
        <v>5</v>
      </c>
      <c r="E13" s="22" t="s">
        <v>64</v>
      </c>
      <c r="F13" s="22" t="s">
        <v>559</v>
      </c>
      <c r="G13" s="22" t="s">
        <v>1154</v>
      </c>
      <c r="H13" s="22" t="s">
        <v>144</v>
      </c>
      <c r="I13" s="22" t="s">
        <v>151</v>
      </c>
      <c r="J13" s="22" t="s">
        <v>1155</v>
      </c>
      <c r="K13" s="22" t="s">
        <v>1148</v>
      </c>
      <c r="L13" s="22" t="s">
        <v>61</v>
      </c>
      <c r="M13" s="22" t="s">
        <v>1156</v>
      </c>
      <c r="N13" s="22" t="s">
        <v>673</v>
      </c>
      <c r="O13" s="22" t="s">
        <v>1157</v>
      </c>
    </row>
    <row r="14" spans="1:15" ht="38.25" x14ac:dyDescent="0.2">
      <c r="A14" s="21">
        <v>13</v>
      </c>
      <c r="B14" s="22" t="s">
        <v>1158</v>
      </c>
      <c r="C14" s="22" t="s">
        <v>1096</v>
      </c>
      <c r="D14" s="21">
        <v>20</v>
      </c>
      <c r="E14" s="22" t="s">
        <v>73</v>
      </c>
      <c r="F14" s="22" t="s">
        <v>254</v>
      </c>
      <c r="G14" s="22" t="s">
        <v>1159</v>
      </c>
      <c r="H14" s="22" t="s">
        <v>144</v>
      </c>
      <c r="I14" s="22" t="s">
        <v>108</v>
      </c>
      <c r="J14" s="22" t="s">
        <v>1160</v>
      </c>
      <c r="K14" s="22" t="s">
        <v>70</v>
      </c>
      <c r="L14" s="22" t="s">
        <v>211</v>
      </c>
      <c r="M14" s="22"/>
      <c r="N14" s="22"/>
      <c r="O14" s="22"/>
    </row>
    <row r="15" spans="1:15" ht="51" x14ac:dyDescent="0.2">
      <c r="A15" s="21">
        <v>14</v>
      </c>
      <c r="B15" s="22" t="s">
        <v>1161</v>
      </c>
      <c r="C15" s="22" t="s">
        <v>337</v>
      </c>
      <c r="D15" s="21">
        <v>10</v>
      </c>
      <c r="E15" s="22" t="s">
        <v>64</v>
      </c>
      <c r="F15" s="22" t="s">
        <v>1044</v>
      </c>
      <c r="G15" s="22" t="s">
        <v>1162</v>
      </c>
      <c r="H15" s="22" t="s">
        <v>166</v>
      </c>
      <c r="I15" s="22" t="s">
        <v>1163</v>
      </c>
      <c r="J15" s="22" t="s">
        <v>1164</v>
      </c>
      <c r="K15" s="22" t="s">
        <v>217</v>
      </c>
      <c r="L15" s="22" t="s">
        <v>61</v>
      </c>
      <c r="M15" s="22" t="s">
        <v>1165</v>
      </c>
      <c r="N15" s="22" t="s">
        <v>1166</v>
      </c>
      <c r="O15" s="22" t="s">
        <v>1167</v>
      </c>
    </row>
    <row r="16" spans="1:15" ht="63.75" x14ac:dyDescent="0.2">
      <c r="A16" s="21">
        <v>15</v>
      </c>
      <c r="B16" s="22" t="s">
        <v>1168</v>
      </c>
      <c r="C16" s="22" t="s">
        <v>1169</v>
      </c>
      <c r="D16" s="21">
        <v>20</v>
      </c>
      <c r="E16" s="22" t="s">
        <v>55</v>
      </c>
      <c r="F16" s="22" t="s">
        <v>118</v>
      </c>
      <c r="G16" s="22" t="s">
        <v>1170</v>
      </c>
      <c r="H16" s="22" t="s">
        <v>144</v>
      </c>
      <c r="I16" s="22" t="s">
        <v>86</v>
      </c>
      <c r="J16" s="22" t="s">
        <v>1171</v>
      </c>
      <c r="K16" s="22" t="s">
        <v>88</v>
      </c>
      <c r="L16" s="22" t="s">
        <v>80</v>
      </c>
      <c r="M16" s="22" t="s">
        <v>1172</v>
      </c>
      <c r="N16" s="22" t="s">
        <v>203</v>
      </c>
      <c r="O16" s="22" t="s">
        <v>1173</v>
      </c>
    </row>
    <row r="17" spans="1:15" ht="25.5" x14ac:dyDescent="0.2">
      <c r="A17" s="21">
        <v>16</v>
      </c>
      <c r="B17" s="22" t="s">
        <v>1174</v>
      </c>
      <c r="C17" s="22" t="s">
        <v>1175</v>
      </c>
      <c r="D17" s="21">
        <v>1</v>
      </c>
      <c r="E17" s="22" t="s">
        <v>55</v>
      </c>
      <c r="F17" s="22" t="s">
        <v>1176</v>
      </c>
      <c r="G17" s="22" t="s">
        <v>1177</v>
      </c>
      <c r="H17" s="22" t="s">
        <v>67</v>
      </c>
      <c r="I17" s="22" t="s">
        <v>240</v>
      </c>
      <c r="J17" s="22" t="s">
        <v>1178</v>
      </c>
      <c r="K17" s="22" t="s">
        <v>88</v>
      </c>
      <c r="L17" s="22" t="s">
        <v>61</v>
      </c>
      <c r="M17" s="22"/>
      <c r="N17" s="22"/>
      <c r="O17" s="22"/>
    </row>
    <row r="18" spans="1:15" ht="63.75" x14ac:dyDescent="0.2">
      <c r="A18" s="21">
        <v>17</v>
      </c>
      <c r="B18" s="22" t="s">
        <v>1179</v>
      </c>
      <c r="C18" s="22" t="s">
        <v>1109</v>
      </c>
      <c r="D18" s="21">
        <v>10</v>
      </c>
      <c r="E18" s="22" t="s">
        <v>64</v>
      </c>
      <c r="F18" s="22" t="s">
        <v>327</v>
      </c>
      <c r="G18" s="22" t="s">
        <v>1180</v>
      </c>
      <c r="H18" s="22" t="s">
        <v>144</v>
      </c>
      <c r="I18" s="22" t="s">
        <v>1181</v>
      </c>
      <c r="J18" s="22" t="s">
        <v>1182</v>
      </c>
      <c r="K18" s="22" t="s">
        <v>210</v>
      </c>
      <c r="L18" s="22" t="s">
        <v>61</v>
      </c>
      <c r="M18" s="22" t="s">
        <v>1183</v>
      </c>
      <c r="N18" s="22" t="s">
        <v>203</v>
      </c>
      <c r="O18" s="22" t="s">
        <v>1184</v>
      </c>
    </row>
    <row r="19" spans="1:15" ht="63.75" x14ac:dyDescent="0.2">
      <c r="A19" s="21">
        <v>18</v>
      </c>
      <c r="B19" s="22" t="s">
        <v>1185</v>
      </c>
      <c r="C19" s="22" t="s">
        <v>1186</v>
      </c>
      <c r="D19" s="21">
        <v>20</v>
      </c>
      <c r="E19" s="22" t="s">
        <v>55</v>
      </c>
      <c r="F19" s="22" t="s">
        <v>118</v>
      </c>
      <c r="G19" s="22" t="s">
        <v>1187</v>
      </c>
      <c r="H19" s="22" t="s">
        <v>144</v>
      </c>
      <c r="I19" s="22" t="s">
        <v>240</v>
      </c>
      <c r="J19" s="22" t="s">
        <v>1188</v>
      </c>
      <c r="K19" s="22" t="s">
        <v>88</v>
      </c>
      <c r="L19" s="22" t="s">
        <v>61</v>
      </c>
      <c r="M19" s="22" t="s">
        <v>1189</v>
      </c>
      <c r="N19" s="22" t="s">
        <v>836</v>
      </c>
      <c r="O19" s="22" t="s">
        <v>1190</v>
      </c>
    </row>
    <row r="20" spans="1:15" ht="63.75" x14ac:dyDescent="0.2">
      <c r="A20" s="21">
        <v>19</v>
      </c>
      <c r="B20" s="22" t="s">
        <v>1191</v>
      </c>
      <c r="C20" s="22" t="s">
        <v>1192</v>
      </c>
      <c r="D20" s="21">
        <v>5</v>
      </c>
      <c r="E20" s="22" t="s">
        <v>64</v>
      </c>
      <c r="F20" s="22" t="s">
        <v>788</v>
      </c>
      <c r="G20" s="22" t="s">
        <v>1193</v>
      </c>
      <c r="H20" s="22" t="s">
        <v>85</v>
      </c>
      <c r="I20" s="22" t="s">
        <v>268</v>
      </c>
      <c r="J20" s="22" t="s">
        <v>1194</v>
      </c>
      <c r="K20" s="22" t="s">
        <v>104</v>
      </c>
      <c r="L20" s="22" t="s">
        <v>61</v>
      </c>
      <c r="M20" s="22" t="s">
        <v>1195</v>
      </c>
      <c r="N20" s="22" t="s">
        <v>836</v>
      </c>
      <c r="O20" s="22" t="s">
        <v>1196</v>
      </c>
    </row>
    <row r="21" spans="1:15" ht="63.75" x14ac:dyDescent="0.2">
      <c r="A21" s="21">
        <v>20</v>
      </c>
      <c r="B21" s="22" t="s">
        <v>1197</v>
      </c>
      <c r="C21" s="22" t="s">
        <v>1198</v>
      </c>
      <c r="D21" s="21">
        <v>5</v>
      </c>
      <c r="E21" s="22" t="s">
        <v>73</v>
      </c>
      <c r="F21" s="22" t="s">
        <v>118</v>
      </c>
      <c r="G21" s="22" t="s">
        <v>1199</v>
      </c>
      <c r="H21" s="22" t="s">
        <v>144</v>
      </c>
      <c r="I21" s="22" t="s">
        <v>361</v>
      </c>
      <c r="J21" s="22" t="s">
        <v>1200</v>
      </c>
      <c r="K21" s="22" t="s">
        <v>122</v>
      </c>
      <c r="L21" s="22" t="s">
        <v>211</v>
      </c>
      <c r="M21" s="22" t="s">
        <v>1201</v>
      </c>
      <c r="N21" s="22" t="s">
        <v>203</v>
      </c>
      <c r="O21" s="22" t="s">
        <v>1202</v>
      </c>
    </row>
    <row r="22" spans="1:15" ht="51" x14ac:dyDescent="0.2">
      <c r="A22" s="21">
        <v>21</v>
      </c>
      <c r="B22" s="22" t="s">
        <v>1203</v>
      </c>
      <c r="C22" s="22" t="s">
        <v>735</v>
      </c>
      <c r="D22" s="21">
        <v>10</v>
      </c>
      <c r="E22" s="22" t="s">
        <v>64</v>
      </c>
      <c r="F22" s="22" t="s">
        <v>332</v>
      </c>
      <c r="G22" s="22" t="s">
        <v>1204</v>
      </c>
      <c r="H22" s="22" t="s">
        <v>166</v>
      </c>
      <c r="I22" s="22" t="s">
        <v>1205</v>
      </c>
      <c r="J22" s="22" t="s">
        <v>1206</v>
      </c>
      <c r="K22" s="22" t="s">
        <v>217</v>
      </c>
      <c r="L22" s="22" t="s">
        <v>61</v>
      </c>
      <c r="M22" s="22" t="s">
        <v>1207</v>
      </c>
      <c r="N22" s="22" t="s">
        <v>673</v>
      </c>
      <c r="O22" s="22" t="s">
        <v>1208</v>
      </c>
    </row>
    <row r="23" spans="1:15" ht="38.25" x14ac:dyDescent="0.2">
      <c r="A23" s="21">
        <v>22</v>
      </c>
      <c r="B23" s="22" t="s">
        <v>1209</v>
      </c>
      <c r="C23" s="22" t="s">
        <v>1210</v>
      </c>
      <c r="D23" s="21">
        <v>18</v>
      </c>
      <c r="E23" s="22" t="s">
        <v>64</v>
      </c>
      <c r="F23" s="22" t="s">
        <v>142</v>
      </c>
      <c r="G23" s="22" t="s">
        <v>1211</v>
      </c>
      <c r="H23" s="22" t="s">
        <v>166</v>
      </c>
      <c r="I23" s="22" t="s">
        <v>108</v>
      </c>
      <c r="J23" s="22" t="s">
        <v>1212</v>
      </c>
      <c r="K23" s="22" t="s">
        <v>88</v>
      </c>
      <c r="L23" s="22" t="s">
        <v>287</v>
      </c>
      <c r="M23" s="22"/>
      <c r="N23" s="22"/>
      <c r="O23" s="22"/>
    </row>
    <row r="24" spans="1:15" ht="25.5" x14ac:dyDescent="0.2">
      <c r="A24" s="21">
        <v>23</v>
      </c>
      <c r="B24" s="22" t="s">
        <v>1213</v>
      </c>
      <c r="C24" s="22" t="s">
        <v>1214</v>
      </c>
      <c r="D24" s="21">
        <v>2</v>
      </c>
      <c r="E24" s="22" t="s">
        <v>55</v>
      </c>
      <c r="F24" s="22" t="s">
        <v>65</v>
      </c>
      <c r="G24" s="22" t="s">
        <v>1215</v>
      </c>
      <c r="H24" s="22" t="s">
        <v>144</v>
      </c>
      <c r="I24" s="22" t="s">
        <v>86</v>
      </c>
      <c r="J24" s="22" t="s">
        <v>1216</v>
      </c>
      <c r="K24" s="22" t="s">
        <v>88</v>
      </c>
      <c r="L24" s="22" t="s">
        <v>80</v>
      </c>
      <c r="M24" s="22"/>
      <c r="N24" s="22"/>
      <c r="O24" s="22"/>
    </row>
    <row r="25" spans="1:15" ht="25.5" x14ac:dyDescent="0.2">
      <c r="A25" s="21">
        <v>24</v>
      </c>
      <c r="B25" s="22" t="s">
        <v>1217</v>
      </c>
      <c r="C25" s="22" t="s">
        <v>1218</v>
      </c>
      <c r="D25" s="21">
        <v>10</v>
      </c>
      <c r="E25" s="22" t="s">
        <v>64</v>
      </c>
      <c r="F25" s="22" t="s">
        <v>118</v>
      </c>
      <c r="G25" s="22" t="s">
        <v>1219</v>
      </c>
      <c r="H25" s="22" t="s">
        <v>144</v>
      </c>
      <c r="I25" s="22" t="s">
        <v>93</v>
      </c>
      <c r="J25" s="22" t="s">
        <v>1220</v>
      </c>
      <c r="K25" s="22" t="s">
        <v>88</v>
      </c>
      <c r="L25" s="22" t="s">
        <v>61</v>
      </c>
      <c r="M25" s="22"/>
      <c r="N25" s="22"/>
      <c r="O25" s="22"/>
    </row>
    <row r="26" spans="1:15" ht="25.5" x14ac:dyDescent="0.2">
      <c r="A26" s="21">
        <v>25</v>
      </c>
      <c r="B26" s="22" t="s">
        <v>1221</v>
      </c>
      <c r="C26" s="22" t="s">
        <v>1222</v>
      </c>
      <c r="D26" s="21">
        <v>10</v>
      </c>
      <c r="E26" s="22" t="s">
        <v>64</v>
      </c>
      <c r="F26" s="22" t="s">
        <v>254</v>
      </c>
      <c r="G26" s="22" t="s">
        <v>1223</v>
      </c>
      <c r="H26" s="22" t="s">
        <v>85</v>
      </c>
      <c r="I26" s="22" t="s">
        <v>86</v>
      </c>
      <c r="J26" s="22" t="s">
        <v>1224</v>
      </c>
      <c r="K26" s="22" t="s">
        <v>162</v>
      </c>
      <c r="L26" s="22" t="s">
        <v>80</v>
      </c>
      <c r="M26" s="22"/>
      <c r="N26" s="22"/>
      <c r="O26" s="22"/>
    </row>
    <row r="27" spans="1:15" ht="38.25" x14ac:dyDescent="0.2">
      <c r="A27" s="21">
        <v>26</v>
      </c>
      <c r="B27" s="22" t="s">
        <v>1225</v>
      </c>
      <c r="C27" s="22" t="s">
        <v>1117</v>
      </c>
      <c r="D27" s="21">
        <v>10</v>
      </c>
      <c r="E27" s="22" t="s">
        <v>64</v>
      </c>
      <c r="F27" s="22" t="s">
        <v>1226</v>
      </c>
      <c r="G27" s="22" t="s">
        <v>1227</v>
      </c>
      <c r="H27" s="22" t="s">
        <v>85</v>
      </c>
      <c r="I27" s="22" t="s">
        <v>108</v>
      </c>
      <c r="J27" s="22" t="s">
        <v>1228</v>
      </c>
      <c r="K27" s="22" t="s">
        <v>88</v>
      </c>
      <c r="L27" s="22" t="s">
        <v>77</v>
      </c>
      <c r="M27" s="22"/>
      <c r="N27" s="22"/>
      <c r="O27" s="22"/>
    </row>
    <row r="28" spans="1:15" ht="38.25" x14ac:dyDescent="0.2">
      <c r="A28" s="21">
        <v>27</v>
      </c>
      <c r="B28" s="22" t="s">
        <v>1229</v>
      </c>
      <c r="C28" s="22" t="s">
        <v>1117</v>
      </c>
      <c r="D28" s="21">
        <v>10</v>
      </c>
      <c r="E28" s="22" t="s">
        <v>64</v>
      </c>
      <c r="F28" s="22" t="s">
        <v>1230</v>
      </c>
      <c r="G28" s="22" t="s">
        <v>1231</v>
      </c>
      <c r="H28" s="22" t="s">
        <v>85</v>
      </c>
      <c r="I28" s="22" t="s">
        <v>108</v>
      </c>
      <c r="J28" s="22" t="s">
        <v>1232</v>
      </c>
      <c r="K28" s="22" t="s">
        <v>88</v>
      </c>
      <c r="L28" s="22" t="s">
        <v>80</v>
      </c>
      <c r="M28" s="22"/>
      <c r="N28" s="22"/>
      <c r="O28" s="22"/>
    </row>
    <row r="29" spans="1:15" ht="38.25" x14ac:dyDescent="0.2">
      <c r="A29" s="21">
        <v>28</v>
      </c>
      <c r="B29" s="22" t="s">
        <v>1233</v>
      </c>
      <c r="C29" s="22" t="s">
        <v>1117</v>
      </c>
      <c r="D29" s="21">
        <v>10</v>
      </c>
      <c r="E29" s="22" t="s">
        <v>64</v>
      </c>
      <c r="F29" s="22" t="s">
        <v>1234</v>
      </c>
      <c r="G29" s="22" t="s">
        <v>1235</v>
      </c>
      <c r="H29" s="22" t="s">
        <v>85</v>
      </c>
      <c r="I29" s="22" t="s">
        <v>108</v>
      </c>
      <c r="J29" s="22" t="s">
        <v>1236</v>
      </c>
      <c r="K29" s="22" t="s">
        <v>88</v>
      </c>
      <c r="L29" s="22" t="s">
        <v>80</v>
      </c>
      <c r="M29" s="22"/>
      <c r="N29" s="22"/>
      <c r="O29" s="22"/>
    </row>
    <row r="30" spans="1:15" ht="38.25" x14ac:dyDescent="0.2">
      <c r="A30" s="21">
        <v>29</v>
      </c>
      <c r="B30" s="22" t="s">
        <v>1237</v>
      </c>
      <c r="C30" s="22" t="s">
        <v>1117</v>
      </c>
      <c r="D30" s="21">
        <v>10</v>
      </c>
      <c r="E30" s="22" t="s">
        <v>64</v>
      </c>
      <c r="F30" s="22" t="s">
        <v>100</v>
      </c>
      <c r="G30" s="22" t="s">
        <v>1238</v>
      </c>
      <c r="H30" s="22" t="s">
        <v>85</v>
      </c>
      <c r="I30" s="22" t="s">
        <v>108</v>
      </c>
      <c r="J30" s="22" t="s">
        <v>1239</v>
      </c>
      <c r="K30" s="22" t="s">
        <v>88</v>
      </c>
      <c r="L30" s="22" t="s">
        <v>77</v>
      </c>
      <c r="M30" s="22"/>
      <c r="N30" s="22"/>
      <c r="O30" s="22"/>
    </row>
    <row r="31" spans="1:15" ht="38.25" x14ac:dyDescent="0.2">
      <c r="A31" s="21">
        <v>30</v>
      </c>
      <c r="B31" s="22" t="s">
        <v>1240</v>
      </c>
      <c r="C31" s="22" t="s">
        <v>1241</v>
      </c>
      <c r="D31" s="21">
        <v>3</v>
      </c>
      <c r="E31" s="22" t="s">
        <v>64</v>
      </c>
      <c r="F31" s="22" t="s">
        <v>788</v>
      </c>
      <c r="G31" s="22" t="s">
        <v>1242</v>
      </c>
      <c r="H31" s="22" t="s">
        <v>85</v>
      </c>
      <c r="I31" s="22" t="s">
        <v>108</v>
      </c>
      <c r="J31" s="22" t="s">
        <v>1243</v>
      </c>
      <c r="K31" s="22" t="s">
        <v>217</v>
      </c>
      <c r="L31" s="22" t="s">
        <v>80</v>
      </c>
      <c r="M31" s="22"/>
      <c r="N31" s="22"/>
      <c r="O31" s="22"/>
    </row>
    <row r="32" spans="1:15" ht="38.25" x14ac:dyDescent="0.2">
      <c r="A32" s="21">
        <v>31</v>
      </c>
      <c r="B32" s="22" t="s">
        <v>1240</v>
      </c>
      <c r="C32" s="22" t="s">
        <v>1241</v>
      </c>
      <c r="D32" s="21">
        <v>3</v>
      </c>
      <c r="E32" s="22" t="s">
        <v>64</v>
      </c>
      <c r="F32" s="22" t="s">
        <v>788</v>
      </c>
      <c r="G32" s="22" t="s">
        <v>1242</v>
      </c>
      <c r="H32" s="22" t="s">
        <v>85</v>
      </c>
      <c r="I32" s="22" t="s">
        <v>108</v>
      </c>
      <c r="J32" s="22" t="s">
        <v>1243</v>
      </c>
      <c r="K32" s="22" t="s">
        <v>104</v>
      </c>
      <c r="L32" s="22" t="s">
        <v>80</v>
      </c>
      <c r="M32" s="22"/>
      <c r="N32" s="22"/>
      <c r="O32" s="22"/>
    </row>
    <row r="33" spans="1:15" ht="25.5" x14ac:dyDescent="0.2">
      <c r="A33" s="21">
        <v>32</v>
      </c>
      <c r="B33" s="22" t="s">
        <v>1244</v>
      </c>
      <c r="C33" s="22" t="s">
        <v>1245</v>
      </c>
      <c r="D33" s="21">
        <v>100</v>
      </c>
      <c r="E33" s="22" t="s">
        <v>128</v>
      </c>
      <c r="F33" s="22" t="s">
        <v>1246</v>
      </c>
      <c r="G33" s="22" t="s">
        <v>1247</v>
      </c>
      <c r="H33" s="22" t="s">
        <v>144</v>
      </c>
      <c r="I33" s="22" t="s">
        <v>268</v>
      </c>
      <c r="J33" s="22" t="s">
        <v>1248</v>
      </c>
      <c r="K33" s="22" t="s">
        <v>122</v>
      </c>
      <c r="L33" s="22" t="s">
        <v>61</v>
      </c>
      <c r="M33" s="22"/>
      <c r="N33" s="22"/>
      <c r="O33" s="22"/>
    </row>
    <row r="34" spans="1:15" ht="63.75" x14ac:dyDescent="0.2">
      <c r="A34" s="21">
        <v>33</v>
      </c>
      <c r="B34" s="22" t="s">
        <v>1249</v>
      </c>
      <c r="C34" s="22" t="s">
        <v>735</v>
      </c>
      <c r="D34" s="21">
        <v>10</v>
      </c>
      <c r="E34" s="22" t="s">
        <v>55</v>
      </c>
      <c r="F34" s="22" t="s">
        <v>332</v>
      </c>
      <c r="G34" s="22" t="s">
        <v>1250</v>
      </c>
      <c r="H34" s="22" t="s">
        <v>166</v>
      </c>
      <c r="I34" s="22" t="s">
        <v>1251</v>
      </c>
      <c r="J34" s="22" t="s">
        <v>1252</v>
      </c>
      <c r="K34" s="22" t="s">
        <v>217</v>
      </c>
      <c r="L34" s="22" t="s">
        <v>61</v>
      </c>
      <c r="M34" s="22" t="s">
        <v>1253</v>
      </c>
      <c r="N34" s="22" t="s">
        <v>902</v>
      </c>
      <c r="O34" s="22" t="s">
        <v>1254</v>
      </c>
    </row>
    <row r="35" spans="1:15" ht="76.5" x14ac:dyDescent="0.2">
      <c r="A35" s="21">
        <v>34</v>
      </c>
      <c r="B35" s="22" t="s">
        <v>1255</v>
      </c>
      <c r="C35" s="22" t="s">
        <v>1256</v>
      </c>
      <c r="D35" s="21">
        <v>7</v>
      </c>
      <c r="E35" s="22" t="s">
        <v>55</v>
      </c>
      <c r="F35" s="22" t="s">
        <v>327</v>
      </c>
      <c r="G35" s="22" t="s">
        <v>1257</v>
      </c>
      <c r="H35" s="22" t="s">
        <v>144</v>
      </c>
      <c r="I35" s="22" t="s">
        <v>268</v>
      </c>
      <c r="J35" s="22" t="s">
        <v>1258</v>
      </c>
      <c r="K35" s="22" t="s">
        <v>210</v>
      </c>
      <c r="L35" s="22" t="s">
        <v>61</v>
      </c>
      <c r="M35" s="22" t="s">
        <v>1259</v>
      </c>
      <c r="N35" s="22" t="s">
        <v>1260</v>
      </c>
      <c r="O35" s="22" t="s">
        <v>1261</v>
      </c>
    </row>
    <row r="36" spans="1:15" ht="76.5" x14ac:dyDescent="0.2">
      <c r="A36" s="21">
        <v>35</v>
      </c>
      <c r="B36" s="22" t="s">
        <v>1262</v>
      </c>
      <c r="C36" s="22" t="s">
        <v>1130</v>
      </c>
      <c r="D36" s="21">
        <v>1</v>
      </c>
      <c r="E36" s="22" t="s">
        <v>64</v>
      </c>
      <c r="F36" s="22" t="s">
        <v>118</v>
      </c>
      <c r="G36" s="22" t="s">
        <v>220</v>
      </c>
      <c r="H36" s="22" t="s">
        <v>181</v>
      </c>
      <c r="I36" s="22" t="s">
        <v>108</v>
      </c>
      <c r="J36" s="22" t="s">
        <v>1263</v>
      </c>
      <c r="K36" s="22" t="s">
        <v>104</v>
      </c>
      <c r="L36" s="22" t="s">
        <v>201</v>
      </c>
      <c r="M36" s="22" t="s">
        <v>1264</v>
      </c>
      <c r="N36" s="22" t="s">
        <v>124</v>
      </c>
      <c r="O36" s="22" t="s">
        <v>1265</v>
      </c>
    </row>
    <row r="37" spans="1:15" ht="63.75" x14ac:dyDescent="0.2">
      <c r="A37" s="21">
        <v>36</v>
      </c>
      <c r="B37" s="22" t="s">
        <v>1262</v>
      </c>
      <c r="C37" s="22" t="s">
        <v>1130</v>
      </c>
      <c r="D37" s="21">
        <v>2</v>
      </c>
      <c r="E37" s="22" t="s">
        <v>64</v>
      </c>
      <c r="F37" s="22" t="s">
        <v>118</v>
      </c>
      <c r="G37" s="22" t="s">
        <v>1266</v>
      </c>
      <c r="H37" s="22" t="s">
        <v>181</v>
      </c>
      <c r="I37" s="22" t="s">
        <v>108</v>
      </c>
      <c r="J37" s="22" t="s">
        <v>1263</v>
      </c>
      <c r="K37" s="22" t="s">
        <v>104</v>
      </c>
      <c r="L37" s="22" t="s">
        <v>201</v>
      </c>
      <c r="M37" s="22" t="s">
        <v>1267</v>
      </c>
      <c r="N37" s="22" t="s">
        <v>203</v>
      </c>
      <c r="O37" s="22" t="s">
        <v>1268</v>
      </c>
    </row>
    <row r="38" spans="1:15" ht="63.75" x14ac:dyDescent="0.2">
      <c r="A38" s="21">
        <v>37</v>
      </c>
      <c r="B38" s="22" t="s">
        <v>1269</v>
      </c>
      <c r="C38" s="22" t="s">
        <v>1270</v>
      </c>
      <c r="D38" s="21">
        <v>15</v>
      </c>
      <c r="E38" s="22" t="s">
        <v>73</v>
      </c>
      <c r="F38" s="22" t="s">
        <v>804</v>
      </c>
      <c r="G38" s="22" t="s">
        <v>1271</v>
      </c>
      <c r="H38" s="22" t="s">
        <v>166</v>
      </c>
      <c r="I38" s="22" t="s">
        <v>86</v>
      </c>
      <c r="J38" s="22" t="s">
        <v>1272</v>
      </c>
      <c r="K38" s="22" t="s">
        <v>387</v>
      </c>
      <c r="L38" s="22" t="s">
        <v>61</v>
      </c>
      <c r="M38" s="22" t="s">
        <v>1273</v>
      </c>
      <c r="N38" s="22" t="s">
        <v>203</v>
      </c>
      <c r="O38" s="22" t="s">
        <v>1274</v>
      </c>
    </row>
    <row r="39" spans="1:15" ht="38.25" x14ac:dyDescent="0.2">
      <c r="A39" s="21">
        <v>38</v>
      </c>
      <c r="B39" s="22" t="s">
        <v>1275</v>
      </c>
      <c r="C39" s="22" t="s">
        <v>1276</v>
      </c>
      <c r="D39" s="21">
        <v>3</v>
      </c>
      <c r="E39" s="22" t="s">
        <v>64</v>
      </c>
      <c r="F39" s="22" t="s">
        <v>142</v>
      </c>
      <c r="G39" s="22" t="s">
        <v>1277</v>
      </c>
      <c r="H39" s="22" t="s">
        <v>181</v>
      </c>
      <c r="I39" s="22" t="s">
        <v>108</v>
      </c>
      <c r="J39" s="22" t="s">
        <v>1278</v>
      </c>
      <c r="K39" s="22" t="s">
        <v>217</v>
      </c>
      <c r="L39" s="22" t="s">
        <v>61</v>
      </c>
      <c r="M39" s="22"/>
      <c r="N39" s="22"/>
      <c r="O39" s="22"/>
    </row>
    <row r="40" spans="1:15" ht="63.75" x14ac:dyDescent="0.2">
      <c r="A40" s="21">
        <v>39</v>
      </c>
      <c r="B40" s="22" t="s">
        <v>1279</v>
      </c>
      <c r="C40" s="22" t="s">
        <v>1241</v>
      </c>
      <c r="D40" s="21">
        <v>3</v>
      </c>
      <c r="E40" s="22" t="s">
        <v>64</v>
      </c>
      <c r="F40" s="22" t="s">
        <v>142</v>
      </c>
      <c r="G40" s="22" t="s">
        <v>1280</v>
      </c>
      <c r="H40" s="22" t="s">
        <v>85</v>
      </c>
      <c r="I40" s="22" t="s">
        <v>108</v>
      </c>
      <c r="J40" s="22" t="s">
        <v>1243</v>
      </c>
      <c r="K40" s="22" t="s">
        <v>217</v>
      </c>
      <c r="L40" s="22" t="s">
        <v>61</v>
      </c>
      <c r="M40" s="22" t="s">
        <v>1281</v>
      </c>
      <c r="N40" s="22" t="s">
        <v>203</v>
      </c>
      <c r="O40" s="22" t="s">
        <v>1282</v>
      </c>
    </row>
    <row r="41" spans="1:15" ht="38.25" x14ac:dyDescent="0.2">
      <c r="A41" s="21">
        <v>40</v>
      </c>
      <c r="B41" s="22" t="s">
        <v>1283</v>
      </c>
      <c r="C41" s="22" t="s">
        <v>1284</v>
      </c>
      <c r="D41" s="21">
        <v>3</v>
      </c>
      <c r="E41" s="22" t="s">
        <v>64</v>
      </c>
      <c r="F41" s="22" t="s">
        <v>142</v>
      </c>
      <c r="G41" s="22" t="s">
        <v>1285</v>
      </c>
      <c r="H41" s="22" t="s">
        <v>85</v>
      </c>
      <c r="I41" s="22" t="s">
        <v>108</v>
      </c>
      <c r="J41" s="22" t="s">
        <v>1286</v>
      </c>
      <c r="K41" s="22" t="s">
        <v>217</v>
      </c>
      <c r="L41" s="22" t="s">
        <v>61</v>
      </c>
      <c r="M41" s="22"/>
      <c r="N41" s="22"/>
      <c r="O41" s="22"/>
    </row>
    <row r="42" spans="1:15" ht="63.75" x14ac:dyDescent="0.2">
      <c r="A42" s="21">
        <v>41</v>
      </c>
      <c r="B42" s="22" t="s">
        <v>1287</v>
      </c>
      <c r="C42" s="22" t="s">
        <v>1288</v>
      </c>
      <c r="D42" s="21">
        <v>7</v>
      </c>
      <c r="E42" s="22" t="s">
        <v>64</v>
      </c>
      <c r="F42" s="22" t="s">
        <v>290</v>
      </c>
      <c r="G42" s="22" t="s">
        <v>1289</v>
      </c>
      <c r="H42" s="22" t="s">
        <v>144</v>
      </c>
      <c r="I42" s="22" t="s">
        <v>86</v>
      </c>
      <c r="J42" s="22" t="s">
        <v>1290</v>
      </c>
      <c r="K42" s="22" t="s">
        <v>465</v>
      </c>
      <c r="L42" s="22" t="s">
        <v>61</v>
      </c>
      <c r="M42" s="22" t="s">
        <v>1291</v>
      </c>
      <c r="N42" s="22" t="s">
        <v>203</v>
      </c>
      <c r="O42" s="22" t="s">
        <v>1292</v>
      </c>
    </row>
    <row r="43" spans="1:15" ht="89.25" x14ac:dyDescent="0.2">
      <c r="A43" s="21">
        <v>42</v>
      </c>
      <c r="B43" s="22" t="s">
        <v>1293</v>
      </c>
      <c r="C43" s="22" t="s">
        <v>735</v>
      </c>
      <c r="D43" s="21">
        <v>12</v>
      </c>
      <c r="E43" s="22" t="s">
        <v>64</v>
      </c>
      <c r="F43" s="22" t="s">
        <v>332</v>
      </c>
      <c r="G43" s="22" t="s">
        <v>1294</v>
      </c>
      <c r="H43" s="22" t="s">
        <v>166</v>
      </c>
      <c r="I43" s="22" t="s">
        <v>1295</v>
      </c>
      <c r="J43" s="22" t="s">
        <v>1296</v>
      </c>
      <c r="K43" s="22" t="s">
        <v>217</v>
      </c>
      <c r="L43" s="22" t="s">
        <v>61</v>
      </c>
      <c r="M43" s="22" t="s">
        <v>1297</v>
      </c>
      <c r="N43" s="22" t="s">
        <v>1298</v>
      </c>
      <c r="O43" s="22" t="s">
        <v>1299</v>
      </c>
    </row>
    <row r="44" spans="1:15" ht="38.25" x14ac:dyDescent="0.2">
      <c r="A44" s="21">
        <v>43</v>
      </c>
      <c r="B44" s="22" t="s">
        <v>1300</v>
      </c>
      <c r="C44" s="22" t="s">
        <v>1301</v>
      </c>
      <c r="D44" s="21">
        <v>2</v>
      </c>
      <c r="E44" s="22" t="s">
        <v>64</v>
      </c>
      <c r="F44" s="22" t="s">
        <v>1302</v>
      </c>
      <c r="G44" s="22" t="s">
        <v>1303</v>
      </c>
      <c r="H44" s="22" t="s">
        <v>144</v>
      </c>
      <c r="I44" s="22" t="s">
        <v>93</v>
      </c>
      <c r="J44" s="22" t="s">
        <v>1304</v>
      </c>
      <c r="K44" s="22" t="s">
        <v>465</v>
      </c>
      <c r="L44" s="22" t="s">
        <v>201</v>
      </c>
      <c r="M44" s="22"/>
      <c r="N44" s="22"/>
      <c r="O44" s="22"/>
    </row>
    <row r="45" spans="1:15" ht="63.75" x14ac:dyDescent="0.2">
      <c r="A45" s="21">
        <v>44</v>
      </c>
      <c r="B45" s="22" t="s">
        <v>1305</v>
      </c>
      <c r="C45" s="22" t="s">
        <v>1306</v>
      </c>
      <c r="D45" s="21">
        <v>5</v>
      </c>
      <c r="E45" s="22" t="s">
        <v>64</v>
      </c>
      <c r="F45" s="22" t="s">
        <v>118</v>
      </c>
      <c r="G45" s="22" t="s">
        <v>1307</v>
      </c>
      <c r="H45" s="22" t="s">
        <v>85</v>
      </c>
      <c r="I45" s="22" t="s">
        <v>102</v>
      </c>
      <c r="J45" s="22" t="s">
        <v>1308</v>
      </c>
      <c r="K45" s="22" t="s">
        <v>104</v>
      </c>
      <c r="L45" s="22" t="s">
        <v>80</v>
      </c>
      <c r="M45" s="22" t="s">
        <v>1309</v>
      </c>
      <c r="N45" s="22" t="s">
        <v>203</v>
      </c>
      <c r="O45" s="22" t="s">
        <v>1310</v>
      </c>
    </row>
    <row r="46" spans="1:15" ht="38.25" x14ac:dyDescent="0.2">
      <c r="A46" s="21">
        <v>45</v>
      </c>
      <c r="B46" s="22" t="s">
        <v>1311</v>
      </c>
      <c r="C46" s="22" t="s">
        <v>1109</v>
      </c>
      <c r="D46" s="21">
        <v>5</v>
      </c>
      <c r="E46" s="22" t="s">
        <v>64</v>
      </c>
      <c r="F46" s="22" t="s">
        <v>100</v>
      </c>
      <c r="G46" s="22" t="s">
        <v>1312</v>
      </c>
      <c r="H46" s="22" t="s">
        <v>85</v>
      </c>
      <c r="I46" s="22" t="s">
        <v>108</v>
      </c>
      <c r="J46" s="22" t="s">
        <v>1313</v>
      </c>
      <c r="K46" s="22" t="s">
        <v>162</v>
      </c>
      <c r="L46" s="22" t="s">
        <v>80</v>
      </c>
      <c r="M46" s="22"/>
      <c r="N46" s="22"/>
      <c r="O46" s="22"/>
    </row>
    <row r="47" spans="1:15" ht="38.25" x14ac:dyDescent="0.2">
      <c r="A47" s="21">
        <v>46</v>
      </c>
      <c r="B47" s="22" t="s">
        <v>1314</v>
      </c>
      <c r="C47" s="22" t="s">
        <v>1315</v>
      </c>
      <c r="D47" s="21">
        <v>8</v>
      </c>
      <c r="E47" s="22" t="s">
        <v>64</v>
      </c>
      <c r="F47" s="22" t="s">
        <v>322</v>
      </c>
      <c r="G47" s="22" t="s">
        <v>1316</v>
      </c>
      <c r="H47" s="22" t="s">
        <v>144</v>
      </c>
      <c r="I47" s="22" t="s">
        <v>199</v>
      </c>
      <c r="J47" s="22" t="s">
        <v>1317</v>
      </c>
      <c r="K47" s="22" t="s">
        <v>575</v>
      </c>
      <c r="L47" s="22" t="s">
        <v>61</v>
      </c>
      <c r="M47" s="22"/>
      <c r="N47" s="22"/>
      <c r="O47" s="22"/>
    </row>
    <row r="48" spans="1:15" ht="25.5" x14ac:dyDescent="0.2">
      <c r="A48" s="21">
        <v>47</v>
      </c>
      <c r="B48" s="22" t="s">
        <v>1318</v>
      </c>
      <c r="C48" s="22" t="s">
        <v>1319</v>
      </c>
      <c r="D48" s="21">
        <v>9</v>
      </c>
      <c r="E48" s="22" t="s">
        <v>55</v>
      </c>
      <c r="F48" s="22" t="s">
        <v>762</v>
      </c>
      <c r="G48" s="22" t="s">
        <v>1320</v>
      </c>
      <c r="H48" s="22" t="s">
        <v>144</v>
      </c>
      <c r="I48" s="22" t="s">
        <v>86</v>
      </c>
      <c r="J48" s="22" t="s">
        <v>1321</v>
      </c>
      <c r="K48" s="22" t="s">
        <v>210</v>
      </c>
      <c r="L48" s="22" t="s">
        <v>61</v>
      </c>
      <c r="M48" s="22"/>
      <c r="N48" s="22"/>
      <c r="O48" s="22"/>
    </row>
    <row r="49" spans="1:15" ht="38.25" x14ac:dyDescent="0.2">
      <c r="A49" s="21">
        <v>48</v>
      </c>
      <c r="B49" s="22" t="s">
        <v>1322</v>
      </c>
      <c r="C49" s="22" t="s">
        <v>1109</v>
      </c>
      <c r="D49" s="21">
        <v>10</v>
      </c>
      <c r="E49" s="22" t="s">
        <v>55</v>
      </c>
      <c r="F49" s="22" t="s">
        <v>100</v>
      </c>
      <c r="G49" s="22" t="s">
        <v>1323</v>
      </c>
      <c r="H49" s="22" t="s">
        <v>67</v>
      </c>
      <c r="I49" s="22" t="s">
        <v>108</v>
      </c>
      <c r="J49" s="22" t="s">
        <v>1324</v>
      </c>
      <c r="K49" s="22" t="s">
        <v>104</v>
      </c>
      <c r="L49" s="22" t="s">
        <v>61</v>
      </c>
      <c r="M49" s="22"/>
      <c r="N49" s="22"/>
      <c r="O49" s="22"/>
    </row>
    <row r="50" spans="1:15" ht="25.5" x14ac:dyDescent="0.2">
      <c r="A50" s="21">
        <v>49</v>
      </c>
      <c r="B50" s="22" t="s">
        <v>1325</v>
      </c>
      <c r="C50" s="22" t="s">
        <v>1326</v>
      </c>
      <c r="D50" s="21">
        <v>1</v>
      </c>
      <c r="E50" s="22" t="s">
        <v>55</v>
      </c>
      <c r="F50" s="22" t="s">
        <v>1176</v>
      </c>
      <c r="G50" s="22" t="s">
        <v>1327</v>
      </c>
      <c r="H50" s="22" t="s">
        <v>166</v>
      </c>
      <c r="I50" s="22" t="s">
        <v>329</v>
      </c>
      <c r="J50" s="22" t="s">
        <v>1328</v>
      </c>
      <c r="K50" s="22" t="s">
        <v>122</v>
      </c>
      <c r="L50" s="22" t="s">
        <v>61</v>
      </c>
      <c r="M50" s="22"/>
      <c r="N50" s="22"/>
      <c r="O50" s="22"/>
    </row>
    <row r="51" spans="1:15" ht="25.5" x14ac:dyDescent="0.2">
      <c r="A51" s="21">
        <v>50</v>
      </c>
      <c r="B51" s="22" t="s">
        <v>1329</v>
      </c>
      <c r="C51" s="22" t="s">
        <v>1330</v>
      </c>
      <c r="D51" s="21">
        <v>11</v>
      </c>
      <c r="E51" s="22" t="s">
        <v>73</v>
      </c>
      <c r="F51" s="22" t="s">
        <v>290</v>
      </c>
      <c r="G51" s="22" t="s">
        <v>1331</v>
      </c>
      <c r="H51" s="22" t="s">
        <v>144</v>
      </c>
      <c r="I51" s="22" t="s">
        <v>268</v>
      </c>
      <c r="J51" s="22" t="s">
        <v>1332</v>
      </c>
      <c r="K51" s="22" t="s">
        <v>88</v>
      </c>
      <c r="L51" s="22" t="s">
        <v>1333</v>
      </c>
      <c r="M51" s="22"/>
      <c r="N51" s="22"/>
      <c r="O51" s="22"/>
    </row>
  </sheetData>
  <sheetProtection algorithmName="SHA-512" hashValue="nLS/oqN9GvuYM8INSkjrIvzkCRutsHsiPLVUaugrlwc4T7U2tugRnd/yaxYZJTCbtpvDptQcbveqop1xhcAkgA==" saltValue="f8yRXprDU9m8yIgYGMN2G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76.5" x14ac:dyDescent="0.2">
      <c r="A2" s="21">
        <v>1</v>
      </c>
      <c r="B2" s="22" t="s">
        <v>1334</v>
      </c>
      <c r="C2" s="22" t="s">
        <v>1335</v>
      </c>
      <c r="D2" s="21">
        <v>26</v>
      </c>
      <c r="E2" s="22" t="s">
        <v>64</v>
      </c>
      <c r="F2" s="22" t="s">
        <v>118</v>
      </c>
      <c r="G2" s="22" t="s">
        <v>220</v>
      </c>
      <c r="H2" s="22" t="s">
        <v>85</v>
      </c>
      <c r="I2" s="22" t="s">
        <v>190</v>
      </c>
      <c r="J2" s="22" t="s">
        <v>1336</v>
      </c>
      <c r="K2" s="22" t="s">
        <v>60</v>
      </c>
      <c r="L2" s="22" t="s">
        <v>77</v>
      </c>
      <c r="M2" s="22" t="s">
        <v>1337</v>
      </c>
      <c r="N2" s="22" t="s">
        <v>124</v>
      </c>
      <c r="O2" s="22" t="s">
        <v>1338</v>
      </c>
    </row>
    <row r="3" spans="1:15" ht="89.25" x14ac:dyDescent="0.2">
      <c r="A3" s="21">
        <v>2</v>
      </c>
      <c r="B3" s="22" t="s">
        <v>1339</v>
      </c>
      <c r="C3" s="22" t="s">
        <v>1340</v>
      </c>
      <c r="D3" s="21">
        <v>7</v>
      </c>
      <c r="E3" s="22" t="s">
        <v>64</v>
      </c>
      <c r="F3" s="22" t="s">
        <v>1341</v>
      </c>
      <c r="G3" s="22" t="s">
        <v>1342</v>
      </c>
      <c r="H3" s="22" t="s">
        <v>166</v>
      </c>
      <c r="I3" s="22" t="s">
        <v>235</v>
      </c>
      <c r="J3" s="22" t="s">
        <v>1343</v>
      </c>
      <c r="K3" s="22" t="s">
        <v>60</v>
      </c>
      <c r="L3" s="22" t="s">
        <v>80</v>
      </c>
      <c r="M3" s="22" t="s">
        <v>1344</v>
      </c>
      <c r="N3" s="22" t="s">
        <v>1345</v>
      </c>
      <c r="O3" s="22" t="s">
        <v>1346</v>
      </c>
    </row>
    <row r="4" spans="1:15" ht="25.5" x14ac:dyDescent="0.2">
      <c r="A4" s="21">
        <v>3</v>
      </c>
      <c r="B4" s="22" t="s">
        <v>1347</v>
      </c>
      <c r="C4" s="22" t="s">
        <v>1348</v>
      </c>
      <c r="D4" s="21">
        <v>5</v>
      </c>
      <c r="E4" s="22" t="s">
        <v>55</v>
      </c>
      <c r="F4" s="22" t="s">
        <v>1349</v>
      </c>
      <c r="G4" s="22" t="s">
        <v>1350</v>
      </c>
      <c r="H4" s="22" t="s">
        <v>85</v>
      </c>
      <c r="I4" s="22" t="s">
        <v>1351</v>
      </c>
      <c r="J4" s="22" t="s">
        <v>1352</v>
      </c>
      <c r="K4" s="22" t="s">
        <v>70</v>
      </c>
      <c r="L4" s="22" t="s">
        <v>61</v>
      </c>
      <c r="M4" s="22"/>
      <c r="N4" s="22"/>
      <c r="O4" s="22"/>
    </row>
    <row r="5" spans="1:15" ht="25.5" x14ac:dyDescent="0.2">
      <c r="A5" s="21">
        <v>4</v>
      </c>
      <c r="B5" s="22" t="s">
        <v>1347</v>
      </c>
      <c r="C5" s="22" t="s">
        <v>1348</v>
      </c>
      <c r="D5" s="21">
        <v>2</v>
      </c>
      <c r="E5" s="22" t="s">
        <v>64</v>
      </c>
      <c r="F5" s="22" t="s">
        <v>1349</v>
      </c>
      <c r="G5" s="22" t="s">
        <v>1350</v>
      </c>
      <c r="H5" s="22" t="s">
        <v>85</v>
      </c>
      <c r="I5" s="22" t="s">
        <v>1351</v>
      </c>
      <c r="J5" s="22" t="s">
        <v>1353</v>
      </c>
      <c r="K5" s="22" t="s">
        <v>70</v>
      </c>
      <c r="L5" s="22" t="s">
        <v>77</v>
      </c>
      <c r="M5" s="22"/>
      <c r="N5" s="22"/>
      <c r="O5" s="22"/>
    </row>
    <row r="6" spans="1:15" ht="25.5" x14ac:dyDescent="0.2">
      <c r="A6" s="21">
        <v>5</v>
      </c>
      <c r="B6" s="22" t="s">
        <v>1354</v>
      </c>
      <c r="C6" s="22" t="s">
        <v>90</v>
      </c>
      <c r="D6" s="21">
        <v>20</v>
      </c>
      <c r="E6" s="22" t="s">
        <v>64</v>
      </c>
      <c r="F6" s="22" t="s">
        <v>1355</v>
      </c>
      <c r="G6" s="22" t="s">
        <v>1356</v>
      </c>
      <c r="H6" s="22" t="s">
        <v>144</v>
      </c>
      <c r="I6" s="22" t="s">
        <v>68</v>
      </c>
      <c r="J6" s="22" t="s">
        <v>1357</v>
      </c>
      <c r="K6" s="22" t="s">
        <v>60</v>
      </c>
      <c r="L6" s="22" t="s">
        <v>61</v>
      </c>
      <c r="M6" s="22"/>
      <c r="N6" s="22"/>
      <c r="O6" s="22"/>
    </row>
    <row r="7" spans="1:15" ht="25.5" x14ac:dyDescent="0.2">
      <c r="A7" s="21">
        <v>6</v>
      </c>
      <c r="B7" s="22" t="s">
        <v>1354</v>
      </c>
      <c r="C7" s="22" t="s">
        <v>90</v>
      </c>
      <c r="D7" s="21">
        <v>25</v>
      </c>
      <c r="E7" s="22" t="s">
        <v>64</v>
      </c>
      <c r="F7" s="22" t="s">
        <v>1355</v>
      </c>
      <c r="G7" s="22" t="s">
        <v>1356</v>
      </c>
      <c r="H7" s="22" t="s">
        <v>144</v>
      </c>
      <c r="I7" s="22" t="s">
        <v>68</v>
      </c>
      <c r="J7" s="22" t="s">
        <v>1358</v>
      </c>
      <c r="K7" s="22" t="s">
        <v>104</v>
      </c>
      <c r="L7" s="22" t="s">
        <v>61</v>
      </c>
      <c r="M7" s="22"/>
      <c r="N7" s="22"/>
      <c r="O7" s="22"/>
    </row>
    <row r="8" spans="1:15" ht="25.5" x14ac:dyDescent="0.2">
      <c r="A8" s="21">
        <v>7</v>
      </c>
      <c r="B8" s="22" t="s">
        <v>1359</v>
      </c>
      <c r="C8" s="22" t="s">
        <v>1360</v>
      </c>
      <c r="D8" s="21">
        <v>11</v>
      </c>
      <c r="E8" s="22" t="s">
        <v>64</v>
      </c>
      <c r="F8" s="22" t="s">
        <v>454</v>
      </c>
      <c r="G8" s="22" t="s">
        <v>1361</v>
      </c>
      <c r="H8" s="22" t="s">
        <v>85</v>
      </c>
      <c r="I8" s="22" t="s">
        <v>86</v>
      </c>
      <c r="J8" s="22" t="s">
        <v>1362</v>
      </c>
      <c r="K8" s="22" t="s">
        <v>387</v>
      </c>
      <c r="L8" s="22" t="s">
        <v>80</v>
      </c>
      <c r="M8" s="22"/>
      <c r="N8" s="22"/>
      <c r="O8" s="22"/>
    </row>
    <row r="9" spans="1:15" ht="25.5" x14ac:dyDescent="0.2">
      <c r="A9" s="21">
        <v>8</v>
      </c>
      <c r="B9" s="22" t="s">
        <v>1363</v>
      </c>
      <c r="C9" s="22" t="s">
        <v>1364</v>
      </c>
      <c r="D9" s="21">
        <v>1</v>
      </c>
      <c r="E9" s="22" t="s">
        <v>64</v>
      </c>
      <c r="F9" s="22" t="s">
        <v>1365</v>
      </c>
      <c r="G9" s="22" t="s">
        <v>1366</v>
      </c>
      <c r="H9" s="22" t="s">
        <v>144</v>
      </c>
      <c r="I9" s="22" t="s">
        <v>93</v>
      </c>
      <c r="J9" s="22" t="s">
        <v>1367</v>
      </c>
      <c r="K9" s="22" t="s">
        <v>88</v>
      </c>
      <c r="L9" s="22" t="s">
        <v>61</v>
      </c>
      <c r="M9" s="22"/>
      <c r="N9" s="22"/>
      <c r="O9" s="22"/>
    </row>
    <row r="10" spans="1:15" ht="25.5" x14ac:dyDescent="0.2">
      <c r="A10" s="21">
        <v>9</v>
      </c>
      <c r="B10" s="22" t="s">
        <v>1368</v>
      </c>
      <c r="C10" s="22" t="s">
        <v>1369</v>
      </c>
      <c r="D10" s="21">
        <v>1</v>
      </c>
      <c r="E10" s="22" t="s">
        <v>64</v>
      </c>
      <c r="F10" s="22" t="s">
        <v>1365</v>
      </c>
      <c r="G10" s="22" t="s">
        <v>1370</v>
      </c>
      <c r="H10" s="22" t="s">
        <v>144</v>
      </c>
      <c r="I10" s="22" t="s">
        <v>68</v>
      </c>
      <c r="J10" s="22" t="s">
        <v>1371</v>
      </c>
      <c r="K10" s="22" t="s">
        <v>88</v>
      </c>
      <c r="L10" s="22" t="s">
        <v>80</v>
      </c>
      <c r="M10" s="22"/>
      <c r="N10" s="22"/>
      <c r="O10" s="22"/>
    </row>
    <row r="11" spans="1:15" ht="38.25" x14ac:dyDescent="0.2">
      <c r="A11" s="21">
        <v>10</v>
      </c>
      <c r="B11" s="22" t="s">
        <v>1372</v>
      </c>
      <c r="C11" s="22" t="s">
        <v>1373</v>
      </c>
      <c r="D11" s="21">
        <v>1</v>
      </c>
      <c r="E11" s="22" t="s">
        <v>64</v>
      </c>
      <c r="F11" s="22" t="s">
        <v>118</v>
      </c>
      <c r="G11" s="22" t="s">
        <v>1374</v>
      </c>
      <c r="H11" s="22" t="s">
        <v>85</v>
      </c>
      <c r="I11" s="22" t="s">
        <v>199</v>
      </c>
      <c r="J11" s="22" t="s">
        <v>1375</v>
      </c>
      <c r="K11" s="22" t="s">
        <v>575</v>
      </c>
      <c r="L11" s="22" t="s">
        <v>61</v>
      </c>
      <c r="M11" s="22"/>
      <c r="N11" s="22"/>
      <c r="O11" s="22"/>
    </row>
    <row r="12" spans="1:15" ht="25.5" x14ac:dyDescent="0.2">
      <c r="A12" s="21">
        <v>11</v>
      </c>
      <c r="B12" s="22" t="s">
        <v>1376</v>
      </c>
      <c r="C12" s="22" t="s">
        <v>1377</v>
      </c>
      <c r="D12" s="21">
        <v>1</v>
      </c>
      <c r="E12" s="22" t="s">
        <v>73</v>
      </c>
      <c r="F12" s="22" t="s">
        <v>142</v>
      </c>
      <c r="G12" s="22" t="s">
        <v>1378</v>
      </c>
      <c r="H12" s="22" t="s">
        <v>85</v>
      </c>
      <c r="I12" s="22" t="s">
        <v>268</v>
      </c>
      <c r="J12" s="22" t="s">
        <v>1379</v>
      </c>
      <c r="K12" s="22" t="s">
        <v>104</v>
      </c>
      <c r="L12" s="22" t="s">
        <v>211</v>
      </c>
      <c r="M12" s="22"/>
      <c r="N12" s="22"/>
      <c r="O12" s="22"/>
    </row>
    <row r="13" spans="1:15" ht="25.5" x14ac:dyDescent="0.2">
      <c r="A13" s="21">
        <v>12</v>
      </c>
      <c r="B13" s="22" t="s">
        <v>1380</v>
      </c>
      <c r="C13" s="22" t="s">
        <v>420</v>
      </c>
      <c r="D13" s="21">
        <v>1</v>
      </c>
      <c r="E13" s="22" t="s">
        <v>64</v>
      </c>
      <c r="F13" s="22" t="s">
        <v>1381</v>
      </c>
      <c r="G13" s="22" t="s">
        <v>1382</v>
      </c>
      <c r="H13" s="22" t="s">
        <v>85</v>
      </c>
      <c r="I13" s="22" t="s">
        <v>361</v>
      </c>
      <c r="J13" s="22" t="s">
        <v>1383</v>
      </c>
      <c r="K13" s="22" t="s">
        <v>88</v>
      </c>
      <c r="L13" s="22" t="s">
        <v>77</v>
      </c>
      <c r="M13" s="22"/>
      <c r="N13" s="22"/>
      <c r="O13" s="22"/>
    </row>
    <row r="14" spans="1:15" ht="63.75" x14ac:dyDescent="0.2">
      <c r="A14" s="21">
        <v>13</v>
      </c>
      <c r="B14" s="22" t="s">
        <v>1384</v>
      </c>
      <c r="C14" s="22" t="s">
        <v>1385</v>
      </c>
      <c r="D14" s="21">
        <v>1</v>
      </c>
      <c r="E14" s="22" t="s">
        <v>55</v>
      </c>
      <c r="F14" s="22" t="s">
        <v>142</v>
      </c>
      <c r="G14" s="22" t="s">
        <v>1386</v>
      </c>
      <c r="H14" s="22" t="s">
        <v>166</v>
      </c>
      <c r="I14" s="22" t="s">
        <v>68</v>
      </c>
      <c r="J14" s="22" t="s">
        <v>1387</v>
      </c>
      <c r="K14" s="22" t="s">
        <v>88</v>
      </c>
      <c r="L14" s="22" t="s">
        <v>61</v>
      </c>
      <c r="M14" s="22" t="s">
        <v>1388</v>
      </c>
      <c r="N14" s="22" t="s">
        <v>96</v>
      </c>
      <c r="O14" s="22" t="s">
        <v>1389</v>
      </c>
    </row>
    <row r="15" spans="1:15" ht="76.5" x14ac:dyDescent="0.2">
      <c r="A15" s="21">
        <v>14</v>
      </c>
      <c r="B15" s="22" t="s">
        <v>1390</v>
      </c>
      <c r="C15" s="22" t="s">
        <v>1391</v>
      </c>
      <c r="D15" s="21">
        <v>1</v>
      </c>
      <c r="E15" s="22" t="s">
        <v>73</v>
      </c>
      <c r="F15" s="22" t="s">
        <v>118</v>
      </c>
      <c r="G15" s="22" t="s">
        <v>1392</v>
      </c>
      <c r="H15" s="22" t="s">
        <v>144</v>
      </c>
      <c r="I15" s="22" t="s">
        <v>86</v>
      </c>
      <c r="J15" s="22" t="s">
        <v>1393</v>
      </c>
      <c r="K15" s="22" t="s">
        <v>70</v>
      </c>
      <c r="L15" s="22" t="s">
        <v>80</v>
      </c>
      <c r="M15" s="22" t="s">
        <v>1394</v>
      </c>
      <c r="N15" s="22" t="s">
        <v>124</v>
      </c>
      <c r="O15" s="22" t="s">
        <v>1395</v>
      </c>
    </row>
    <row r="16" spans="1:15" ht="63.75" x14ac:dyDescent="0.2">
      <c r="A16" s="21">
        <v>15</v>
      </c>
      <c r="B16" s="22" t="s">
        <v>1396</v>
      </c>
      <c r="C16" s="22" t="s">
        <v>1397</v>
      </c>
      <c r="D16" s="21">
        <v>1</v>
      </c>
      <c r="E16" s="22" t="s">
        <v>64</v>
      </c>
      <c r="F16" s="22" t="s">
        <v>118</v>
      </c>
      <c r="G16" s="22" t="s">
        <v>1398</v>
      </c>
      <c r="H16" s="22" t="s">
        <v>85</v>
      </c>
      <c r="I16" s="22" t="s">
        <v>1399</v>
      </c>
      <c r="J16" s="22" t="s">
        <v>1400</v>
      </c>
      <c r="K16" s="22" t="s">
        <v>70</v>
      </c>
      <c r="L16" s="22" t="s">
        <v>80</v>
      </c>
      <c r="M16" s="22" t="s">
        <v>1267</v>
      </c>
      <c r="N16" s="22" t="s">
        <v>203</v>
      </c>
      <c r="O16" s="22" t="s">
        <v>1268</v>
      </c>
    </row>
    <row r="17" spans="1:15" ht="25.5" x14ac:dyDescent="0.2">
      <c r="A17" s="21">
        <v>16</v>
      </c>
      <c r="B17" s="22" t="s">
        <v>1401</v>
      </c>
      <c r="C17" s="22" t="s">
        <v>1402</v>
      </c>
      <c r="D17" s="21">
        <v>1</v>
      </c>
      <c r="E17" s="22" t="s">
        <v>64</v>
      </c>
      <c r="F17" s="22" t="s">
        <v>1365</v>
      </c>
      <c r="G17" s="22" t="s">
        <v>1403</v>
      </c>
      <c r="H17" s="22" t="s">
        <v>85</v>
      </c>
      <c r="I17" s="22" t="s">
        <v>93</v>
      </c>
      <c r="J17" s="22" t="s">
        <v>1404</v>
      </c>
      <c r="K17" s="22" t="s">
        <v>70</v>
      </c>
      <c r="L17" s="22" t="s">
        <v>77</v>
      </c>
      <c r="M17" s="22"/>
      <c r="N17" s="22"/>
      <c r="O17" s="22"/>
    </row>
    <row r="18" spans="1:15" ht="25.5" x14ac:dyDescent="0.2">
      <c r="A18" s="21">
        <v>17</v>
      </c>
      <c r="B18" s="22" t="s">
        <v>1405</v>
      </c>
      <c r="C18" s="22" t="s">
        <v>1406</v>
      </c>
      <c r="D18" s="21">
        <v>5</v>
      </c>
      <c r="E18" s="22" t="s">
        <v>64</v>
      </c>
      <c r="F18" s="22" t="s">
        <v>118</v>
      </c>
      <c r="G18" s="22" t="s">
        <v>1407</v>
      </c>
      <c r="H18" s="22" t="s">
        <v>85</v>
      </c>
      <c r="I18" s="22" t="s">
        <v>240</v>
      </c>
      <c r="J18" s="22" t="s">
        <v>1408</v>
      </c>
      <c r="K18" s="22" t="s">
        <v>104</v>
      </c>
      <c r="L18" s="22" t="s">
        <v>201</v>
      </c>
      <c r="M18" s="22"/>
      <c r="N18" s="22"/>
      <c r="O18" s="22"/>
    </row>
    <row r="19" spans="1:15" ht="38.25" x14ac:dyDescent="0.2">
      <c r="A19" s="21">
        <v>18</v>
      </c>
      <c r="B19" s="22" t="s">
        <v>1409</v>
      </c>
      <c r="C19" s="22" t="s">
        <v>1410</v>
      </c>
      <c r="D19" s="21">
        <v>5</v>
      </c>
      <c r="E19" s="22" t="s">
        <v>64</v>
      </c>
      <c r="F19" s="22" t="s">
        <v>290</v>
      </c>
      <c r="G19" s="22" t="s">
        <v>1411</v>
      </c>
      <c r="H19" s="22" t="s">
        <v>144</v>
      </c>
      <c r="I19" s="22" t="s">
        <v>240</v>
      </c>
      <c r="J19" s="22" t="s">
        <v>1412</v>
      </c>
      <c r="K19" s="22" t="s">
        <v>88</v>
      </c>
      <c r="L19" s="22" t="s">
        <v>61</v>
      </c>
      <c r="M19" s="22"/>
      <c r="N19" s="22"/>
      <c r="O19" s="22"/>
    </row>
    <row r="20" spans="1:15" ht="38.25" x14ac:dyDescent="0.2">
      <c r="A20" s="21">
        <v>19</v>
      </c>
      <c r="B20" s="22" t="s">
        <v>1413</v>
      </c>
      <c r="C20" s="22" t="s">
        <v>1414</v>
      </c>
      <c r="D20" s="21">
        <v>1</v>
      </c>
      <c r="E20" s="22" t="s">
        <v>73</v>
      </c>
      <c r="F20" s="22" t="s">
        <v>1415</v>
      </c>
      <c r="G20" s="22" t="s">
        <v>1416</v>
      </c>
      <c r="H20" s="22" t="s">
        <v>67</v>
      </c>
      <c r="I20" s="22" t="s">
        <v>108</v>
      </c>
      <c r="J20" s="22" t="s">
        <v>1417</v>
      </c>
      <c r="K20" s="22" t="s">
        <v>210</v>
      </c>
      <c r="L20" s="22" t="s">
        <v>61</v>
      </c>
      <c r="M20" s="22"/>
      <c r="N20" s="22"/>
      <c r="O20" s="22"/>
    </row>
    <row r="21" spans="1:15" ht="38.25" x14ac:dyDescent="0.2">
      <c r="A21" s="21">
        <v>20</v>
      </c>
      <c r="B21" s="22" t="s">
        <v>1418</v>
      </c>
      <c r="C21" s="22" t="s">
        <v>1419</v>
      </c>
      <c r="D21" s="21">
        <v>1</v>
      </c>
      <c r="E21" s="22" t="s">
        <v>55</v>
      </c>
      <c r="F21" s="22" t="s">
        <v>554</v>
      </c>
      <c r="G21" s="22" t="s">
        <v>1420</v>
      </c>
      <c r="H21" s="22" t="s">
        <v>144</v>
      </c>
      <c r="I21" s="22" t="s">
        <v>108</v>
      </c>
      <c r="J21" s="22" t="s">
        <v>1421</v>
      </c>
      <c r="K21" s="22" t="s">
        <v>217</v>
      </c>
      <c r="L21" s="22" t="s">
        <v>61</v>
      </c>
      <c r="M21" s="22"/>
      <c r="N21" s="22"/>
      <c r="O21" s="22"/>
    </row>
    <row r="22" spans="1:15" ht="25.5" x14ac:dyDescent="0.2">
      <c r="A22" s="21">
        <v>21</v>
      </c>
      <c r="B22" s="22" t="s">
        <v>1422</v>
      </c>
      <c r="C22" s="22" t="s">
        <v>1423</v>
      </c>
      <c r="D22" s="21">
        <v>4</v>
      </c>
      <c r="E22" s="22" t="s">
        <v>73</v>
      </c>
      <c r="F22" s="22" t="s">
        <v>1424</v>
      </c>
      <c r="G22" s="22" t="s">
        <v>1425</v>
      </c>
      <c r="H22" s="22" t="s">
        <v>144</v>
      </c>
      <c r="I22" s="22" t="s">
        <v>86</v>
      </c>
      <c r="J22" s="22" t="s">
        <v>1426</v>
      </c>
      <c r="K22" s="22" t="s">
        <v>104</v>
      </c>
      <c r="L22" s="22" t="s">
        <v>61</v>
      </c>
      <c r="M22" s="22"/>
      <c r="N22" s="22"/>
      <c r="O22" s="22"/>
    </row>
    <row r="23" spans="1:15" ht="25.5" x14ac:dyDescent="0.2">
      <c r="A23" s="21">
        <v>22</v>
      </c>
      <c r="B23" s="22" t="s">
        <v>1427</v>
      </c>
      <c r="C23" s="22" t="s">
        <v>1428</v>
      </c>
      <c r="D23" s="21">
        <v>1</v>
      </c>
      <c r="E23" s="22" t="s">
        <v>64</v>
      </c>
      <c r="F23" s="22" t="s">
        <v>137</v>
      </c>
      <c r="G23" s="22" t="s">
        <v>1429</v>
      </c>
      <c r="H23" s="22" t="s">
        <v>85</v>
      </c>
      <c r="I23" s="22" t="s">
        <v>68</v>
      </c>
      <c r="J23" s="22" t="s">
        <v>1430</v>
      </c>
      <c r="K23" s="22" t="s">
        <v>104</v>
      </c>
      <c r="L23" s="22" t="s">
        <v>77</v>
      </c>
      <c r="M23" s="22"/>
      <c r="N23" s="22"/>
      <c r="O23" s="22"/>
    </row>
    <row r="24" spans="1:15" ht="63.75" x14ac:dyDescent="0.2">
      <c r="A24" s="21">
        <v>23</v>
      </c>
      <c r="B24" s="22" t="s">
        <v>1431</v>
      </c>
      <c r="C24" s="22" t="s">
        <v>1432</v>
      </c>
      <c r="D24" s="21">
        <v>5</v>
      </c>
      <c r="E24" s="22" t="s">
        <v>64</v>
      </c>
      <c r="F24" s="22" t="s">
        <v>118</v>
      </c>
      <c r="G24" s="22" t="s">
        <v>1433</v>
      </c>
      <c r="H24" s="22" t="s">
        <v>144</v>
      </c>
      <c r="I24" s="22" t="s">
        <v>108</v>
      </c>
      <c r="J24" s="22" t="s">
        <v>1434</v>
      </c>
      <c r="K24" s="22" t="s">
        <v>104</v>
      </c>
      <c r="L24" s="22" t="s">
        <v>80</v>
      </c>
      <c r="M24" s="22" t="s">
        <v>1435</v>
      </c>
      <c r="N24" s="22" t="s">
        <v>203</v>
      </c>
      <c r="O24" s="22" t="s">
        <v>1436</v>
      </c>
    </row>
    <row r="25" spans="1:15" ht="63.75" x14ac:dyDescent="0.2">
      <c r="A25" s="21">
        <v>24</v>
      </c>
      <c r="B25" s="22" t="s">
        <v>1437</v>
      </c>
      <c r="C25" s="22" t="s">
        <v>1438</v>
      </c>
      <c r="D25" s="21">
        <v>2</v>
      </c>
      <c r="E25" s="22" t="s">
        <v>55</v>
      </c>
      <c r="F25" s="22" t="s">
        <v>332</v>
      </c>
      <c r="G25" s="22" t="s">
        <v>1439</v>
      </c>
      <c r="H25" s="22" t="s">
        <v>67</v>
      </c>
      <c r="I25" s="22" t="s">
        <v>240</v>
      </c>
      <c r="J25" s="22" t="s">
        <v>1440</v>
      </c>
      <c r="K25" s="22" t="s">
        <v>122</v>
      </c>
      <c r="L25" s="22" t="s">
        <v>201</v>
      </c>
      <c r="M25" s="22" t="s">
        <v>1441</v>
      </c>
      <c r="N25" s="22" t="s">
        <v>836</v>
      </c>
      <c r="O25" s="22" t="s">
        <v>1442</v>
      </c>
    </row>
    <row r="26" spans="1:15" ht="38.25" x14ac:dyDescent="0.2">
      <c r="A26" s="21">
        <v>25</v>
      </c>
      <c r="B26" s="22" t="s">
        <v>1443</v>
      </c>
      <c r="C26" s="22" t="s">
        <v>1444</v>
      </c>
      <c r="D26" s="21">
        <v>4</v>
      </c>
      <c r="E26" s="22" t="s">
        <v>73</v>
      </c>
      <c r="F26" s="22" t="s">
        <v>445</v>
      </c>
      <c r="G26" s="22" t="s">
        <v>1445</v>
      </c>
      <c r="H26" s="22" t="s">
        <v>85</v>
      </c>
      <c r="I26" s="22" t="s">
        <v>108</v>
      </c>
      <c r="J26" s="22" t="s">
        <v>1446</v>
      </c>
      <c r="K26" s="22" t="s">
        <v>405</v>
      </c>
      <c r="L26" s="22" t="s">
        <v>80</v>
      </c>
      <c r="M26" s="22"/>
      <c r="N26" s="22"/>
      <c r="O26" s="22"/>
    </row>
    <row r="27" spans="1:15" ht="38.25" x14ac:dyDescent="0.2">
      <c r="A27" s="21">
        <v>26</v>
      </c>
      <c r="B27" s="22" t="s">
        <v>1447</v>
      </c>
      <c r="C27" s="22" t="s">
        <v>1448</v>
      </c>
      <c r="D27" s="21">
        <v>14</v>
      </c>
      <c r="E27" s="22" t="s">
        <v>73</v>
      </c>
      <c r="F27" s="22" t="s">
        <v>118</v>
      </c>
      <c r="G27" s="22" t="s">
        <v>1449</v>
      </c>
      <c r="H27" s="22" t="s">
        <v>166</v>
      </c>
      <c r="I27" s="22" t="s">
        <v>428</v>
      </c>
      <c r="J27" s="22" t="s">
        <v>1450</v>
      </c>
      <c r="K27" s="22" t="s">
        <v>88</v>
      </c>
      <c r="L27" s="22" t="s">
        <v>211</v>
      </c>
      <c r="M27" s="22"/>
      <c r="N27" s="22"/>
      <c r="O27" s="22"/>
    </row>
    <row r="28" spans="1:15" ht="38.25" x14ac:dyDescent="0.2">
      <c r="A28" s="21">
        <v>27</v>
      </c>
      <c r="B28" s="22" t="s">
        <v>1451</v>
      </c>
      <c r="C28" s="22" t="s">
        <v>1452</v>
      </c>
      <c r="D28" s="21">
        <v>1</v>
      </c>
      <c r="E28" s="22" t="s">
        <v>55</v>
      </c>
      <c r="F28" s="22" t="s">
        <v>100</v>
      </c>
      <c r="G28" s="22" t="s">
        <v>1453</v>
      </c>
      <c r="H28" s="22" t="s">
        <v>144</v>
      </c>
      <c r="I28" s="22" t="s">
        <v>108</v>
      </c>
      <c r="J28" s="22" t="s">
        <v>1454</v>
      </c>
      <c r="K28" s="22" t="s">
        <v>122</v>
      </c>
      <c r="L28" s="22" t="s">
        <v>211</v>
      </c>
      <c r="M28" s="22"/>
      <c r="N28" s="22"/>
      <c r="O28" s="22"/>
    </row>
    <row r="29" spans="1:15" ht="38.25" x14ac:dyDescent="0.2">
      <c r="A29" s="21">
        <v>28</v>
      </c>
      <c r="B29" s="22" t="s">
        <v>1455</v>
      </c>
      <c r="C29" s="22" t="s">
        <v>1456</v>
      </c>
      <c r="D29" s="21">
        <v>1</v>
      </c>
      <c r="E29" s="22" t="s">
        <v>73</v>
      </c>
      <c r="F29" s="22" t="s">
        <v>100</v>
      </c>
      <c r="G29" s="22" t="s">
        <v>1457</v>
      </c>
      <c r="H29" s="22" t="s">
        <v>85</v>
      </c>
      <c r="I29" s="22" t="s">
        <v>108</v>
      </c>
      <c r="J29" s="22" t="s">
        <v>1458</v>
      </c>
      <c r="K29" s="22" t="s">
        <v>631</v>
      </c>
      <c r="L29" s="22" t="s">
        <v>80</v>
      </c>
      <c r="M29" s="22"/>
      <c r="N29" s="22"/>
      <c r="O29" s="22"/>
    </row>
    <row r="30" spans="1:15" ht="63.75" x14ac:dyDescent="0.2">
      <c r="A30" s="21">
        <v>29</v>
      </c>
      <c r="B30" s="22" t="s">
        <v>1459</v>
      </c>
      <c r="C30" s="22" t="s">
        <v>1460</v>
      </c>
      <c r="D30" s="21">
        <v>1500</v>
      </c>
      <c r="E30" s="22" t="s">
        <v>64</v>
      </c>
      <c r="F30" s="22" t="s">
        <v>118</v>
      </c>
      <c r="G30" s="22" t="s">
        <v>1461</v>
      </c>
      <c r="H30" s="22" t="s">
        <v>144</v>
      </c>
      <c r="I30" s="22" t="s">
        <v>1462</v>
      </c>
      <c r="J30" s="22" t="s">
        <v>1463</v>
      </c>
      <c r="K30" s="22" t="s">
        <v>88</v>
      </c>
      <c r="L30" s="22" t="s">
        <v>1333</v>
      </c>
      <c r="M30" s="22" t="s">
        <v>1464</v>
      </c>
      <c r="N30" s="22" t="s">
        <v>203</v>
      </c>
      <c r="O30" s="22" t="s">
        <v>1465</v>
      </c>
    </row>
    <row r="31" spans="1:15" ht="63.75" x14ac:dyDescent="0.2">
      <c r="A31" s="21">
        <v>30</v>
      </c>
      <c r="B31" s="22" t="s">
        <v>1466</v>
      </c>
      <c r="C31" s="22" t="s">
        <v>1467</v>
      </c>
      <c r="D31" s="21">
        <v>3</v>
      </c>
      <c r="E31" s="22" t="s">
        <v>64</v>
      </c>
      <c r="F31" s="22" t="s">
        <v>170</v>
      </c>
      <c r="G31" s="22" t="s">
        <v>1468</v>
      </c>
      <c r="H31" s="22" t="s">
        <v>67</v>
      </c>
      <c r="I31" s="22" t="s">
        <v>329</v>
      </c>
      <c r="J31" s="22" t="s">
        <v>1469</v>
      </c>
      <c r="K31" s="22" t="s">
        <v>88</v>
      </c>
      <c r="L31" s="22" t="s">
        <v>201</v>
      </c>
      <c r="M31" s="22" t="s">
        <v>1470</v>
      </c>
      <c r="N31" s="22" t="s">
        <v>829</v>
      </c>
      <c r="O31" s="22" t="s">
        <v>1471</v>
      </c>
    </row>
    <row r="32" spans="1:15" x14ac:dyDescent="0.2">
      <c r="A32" s="21">
        <v>31</v>
      </c>
      <c r="B32" s="22" t="s">
        <v>1472</v>
      </c>
      <c r="C32" s="22" t="s">
        <v>1473</v>
      </c>
      <c r="D32" s="21">
        <v>7</v>
      </c>
      <c r="E32" s="22" t="s">
        <v>55</v>
      </c>
      <c r="F32" s="22" t="s">
        <v>788</v>
      </c>
      <c r="G32" s="22" t="s">
        <v>1474</v>
      </c>
      <c r="H32" s="22" t="s">
        <v>85</v>
      </c>
      <c r="I32" s="22" t="s">
        <v>235</v>
      </c>
      <c r="J32" s="22" t="s">
        <v>1475</v>
      </c>
      <c r="K32" s="22" t="s">
        <v>465</v>
      </c>
      <c r="L32" s="22" t="s">
        <v>61</v>
      </c>
      <c r="M32" s="22"/>
      <c r="N32" s="22"/>
      <c r="O32" s="22"/>
    </row>
    <row r="33" spans="1:15" ht="25.5" x14ac:dyDescent="0.2">
      <c r="A33" s="21">
        <v>32</v>
      </c>
      <c r="B33" s="22" t="s">
        <v>1476</v>
      </c>
      <c r="C33" s="22" t="s">
        <v>1477</v>
      </c>
      <c r="D33" s="21">
        <v>7</v>
      </c>
      <c r="E33" s="22" t="s">
        <v>55</v>
      </c>
      <c r="F33" s="22" t="s">
        <v>788</v>
      </c>
      <c r="G33" s="22" t="s">
        <v>1478</v>
      </c>
      <c r="H33" s="22" t="s">
        <v>85</v>
      </c>
      <c r="I33" s="22" t="s">
        <v>235</v>
      </c>
      <c r="J33" s="22" t="s">
        <v>1479</v>
      </c>
      <c r="K33" s="22" t="s">
        <v>465</v>
      </c>
      <c r="L33" s="22" t="s">
        <v>61</v>
      </c>
      <c r="M33" s="22"/>
      <c r="N33" s="22"/>
      <c r="O33" s="22"/>
    </row>
    <row r="34" spans="1:15" ht="25.5" x14ac:dyDescent="0.2">
      <c r="A34" s="21">
        <v>33</v>
      </c>
      <c r="B34" s="22" t="s">
        <v>1480</v>
      </c>
      <c r="C34" s="22" t="s">
        <v>90</v>
      </c>
      <c r="D34" s="21">
        <v>1</v>
      </c>
      <c r="E34" s="22" t="s">
        <v>73</v>
      </c>
      <c r="F34" s="22" t="s">
        <v>118</v>
      </c>
      <c r="G34" s="22" t="s">
        <v>1481</v>
      </c>
      <c r="H34" s="22" t="s">
        <v>85</v>
      </c>
      <c r="I34" s="22" t="s">
        <v>151</v>
      </c>
      <c r="J34" s="22" t="s">
        <v>1482</v>
      </c>
      <c r="K34" s="22" t="s">
        <v>122</v>
      </c>
      <c r="L34" s="22" t="s">
        <v>77</v>
      </c>
      <c r="M34" s="22"/>
      <c r="N34" s="22"/>
      <c r="O34" s="22"/>
    </row>
    <row r="35" spans="1:15" ht="25.5" x14ac:dyDescent="0.2">
      <c r="A35" s="21">
        <v>34</v>
      </c>
      <c r="B35" s="22" t="s">
        <v>1483</v>
      </c>
      <c r="C35" s="22" t="s">
        <v>1484</v>
      </c>
      <c r="D35" s="21">
        <v>1</v>
      </c>
      <c r="E35" s="22" t="s">
        <v>64</v>
      </c>
      <c r="F35" s="22" t="s">
        <v>1110</v>
      </c>
      <c r="G35" s="22" t="s">
        <v>1485</v>
      </c>
      <c r="H35" s="22" t="s">
        <v>85</v>
      </c>
      <c r="I35" s="22" t="s">
        <v>240</v>
      </c>
      <c r="J35" s="22" t="s">
        <v>1486</v>
      </c>
      <c r="K35" s="22" t="s">
        <v>122</v>
      </c>
      <c r="L35" s="22" t="s">
        <v>201</v>
      </c>
      <c r="M35" s="22"/>
      <c r="N35" s="22"/>
      <c r="O35" s="22"/>
    </row>
    <row r="36" spans="1:15" ht="25.5" x14ac:dyDescent="0.2">
      <c r="A36" s="21">
        <v>35</v>
      </c>
      <c r="B36" s="22" t="s">
        <v>1487</v>
      </c>
      <c r="C36" s="22" t="s">
        <v>1488</v>
      </c>
      <c r="D36" s="21">
        <v>2</v>
      </c>
      <c r="E36" s="22" t="s">
        <v>55</v>
      </c>
      <c r="F36" s="22" t="s">
        <v>1489</v>
      </c>
      <c r="G36" s="22" t="s">
        <v>1490</v>
      </c>
      <c r="H36" s="22" t="s">
        <v>67</v>
      </c>
      <c r="I36" s="22" t="s">
        <v>342</v>
      </c>
      <c r="J36" s="22" t="s">
        <v>1491</v>
      </c>
      <c r="K36" s="22" t="s">
        <v>70</v>
      </c>
      <c r="L36" s="22" t="s">
        <v>61</v>
      </c>
      <c r="M36" s="22"/>
      <c r="N36" s="22"/>
      <c r="O36" s="22"/>
    </row>
    <row r="37" spans="1:15" ht="76.5" x14ac:dyDescent="0.2">
      <c r="A37" s="21">
        <v>36</v>
      </c>
      <c r="B37" s="22" t="s">
        <v>1492</v>
      </c>
      <c r="C37" s="22" t="s">
        <v>1493</v>
      </c>
      <c r="D37" s="21">
        <v>26</v>
      </c>
      <c r="E37" s="22" t="s">
        <v>64</v>
      </c>
      <c r="F37" s="22" t="s">
        <v>118</v>
      </c>
      <c r="G37" s="22" t="s">
        <v>1494</v>
      </c>
      <c r="H37" s="22" t="s">
        <v>144</v>
      </c>
      <c r="I37" s="22" t="s">
        <v>428</v>
      </c>
      <c r="J37" s="22" t="s">
        <v>1495</v>
      </c>
      <c r="K37" s="22" t="s">
        <v>122</v>
      </c>
      <c r="L37" s="22" t="s">
        <v>61</v>
      </c>
      <c r="M37" s="22" t="s">
        <v>1496</v>
      </c>
      <c r="N37" s="22" t="s">
        <v>124</v>
      </c>
      <c r="O37" s="22" t="s">
        <v>1497</v>
      </c>
    </row>
    <row r="38" spans="1:15" ht="25.5" x14ac:dyDescent="0.2">
      <c r="A38" s="21">
        <v>37</v>
      </c>
      <c r="B38" s="22" t="s">
        <v>1498</v>
      </c>
      <c r="C38" s="22" t="s">
        <v>1499</v>
      </c>
      <c r="D38" s="21">
        <v>11</v>
      </c>
      <c r="E38" s="22" t="s">
        <v>64</v>
      </c>
      <c r="F38" s="22" t="s">
        <v>1500</v>
      </c>
      <c r="G38" s="22" t="s">
        <v>1498</v>
      </c>
      <c r="H38" s="22" t="s">
        <v>85</v>
      </c>
      <c r="I38" s="22" t="s">
        <v>1501</v>
      </c>
      <c r="J38" s="22" t="s">
        <v>1502</v>
      </c>
      <c r="K38" s="22" t="s">
        <v>104</v>
      </c>
      <c r="L38" s="22" t="s">
        <v>201</v>
      </c>
      <c r="M38" s="22"/>
      <c r="N38" s="22"/>
      <c r="O38" s="22"/>
    </row>
    <row r="39" spans="1:15" ht="25.5" x14ac:dyDescent="0.2">
      <c r="A39" s="21">
        <v>38</v>
      </c>
      <c r="B39" s="22" t="s">
        <v>1498</v>
      </c>
      <c r="C39" s="22" t="s">
        <v>1499</v>
      </c>
      <c r="D39" s="21">
        <v>12</v>
      </c>
      <c r="E39" s="22" t="s">
        <v>64</v>
      </c>
      <c r="F39" s="22" t="s">
        <v>1500</v>
      </c>
      <c r="G39" s="22" t="s">
        <v>1498</v>
      </c>
      <c r="H39" s="22" t="s">
        <v>85</v>
      </c>
      <c r="I39" s="22" t="s">
        <v>1503</v>
      </c>
      <c r="J39" s="22" t="s">
        <v>1504</v>
      </c>
      <c r="K39" s="22" t="s">
        <v>104</v>
      </c>
      <c r="L39" s="22" t="s">
        <v>80</v>
      </c>
      <c r="M39" s="22"/>
      <c r="N39" s="22"/>
      <c r="O39" s="22"/>
    </row>
    <row r="40" spans="1:15" ht="25.5" x14ac:dyDescent="0.2">
      <c r="A40" s="21">
        <v>39</v>
      </c>
      <c r="B40" s="22" t="s">
        <v>1505</v>
      </c>
      <c r="C40" s="22" t="s">
        <v>1506</v>
      </c>
      <c r="D40" s="21">
        <v>15</v>
      </c>
      <c r="E40" s="22" t="s">
        <v>73</v>
      </c>
      <c r="F40" s="22" t="s">
        <v>628</v>
      </c>
      <c r="G40" s="22" t="s">
        <v>1507</v>
      </c>
      <c r="H40" s="22" t="s">
        <v>67</v>
      </c>
      <c r="I40" s="22" t="s">
        <v>1508</v>
      </c>
      <c r="J40" s="22" t="s">
        <v>1509</v>
      </c>
      <c r="K40" s="22" t="s">
        <v>88</v>
      </c>
      <c r="L40" s="22" t="s">
        <v>77</v>
      </c>
      <c r="M40" s="22"/>
      <c r="N40" s="22"/>
      <c r="O40" s="22"/>
    </row>
    <row r="41" spans="1:15" ht="63.75" x14ac:dyDescent="0.2">
      <c r="A41" s="21">
        <v>40</v>
      </c>
      <c r="B41" s="22" t="s">
        <v>1510</v>
      </c>
      <c r="C41" s="22" t="s">
        <v>1511</v>
      </c>
      <c r="D41" s="21">
        <v>14</v>
      </c>
      <c r="E41" s="22" t="s">
        <v>55</v>
      </c>
      <c r="F41" s="22" t="s">
        <v>398</v>
      </c>
      <c r="G41" s="22" t="s">
        <v>1512</v>
      </c>
      <c r="H41" s="22" t="s">
        <v>144</v>
      </c>
      <c r="I41" s="22" t="s">
        <v>86</v>
      </c>
      <c r="J41" s="22" t="s">
        <v>1513</v>
      </c>
      <c r="K41" s="22" t="s">
        <v>162</v>
      </c>
      <c r="L41" s="22" t="s">
        <v>61</v>
      </c>
      <c r="M41" s="22" t="s">
        <v>1514</v>
      </c>
      <c r="N41" s="22" t="s">
        <v>203</v>
      </c>
      <c r="O41" s="22" t="s">
        <v>1515</v>
      </c>
    </row>
    <row r="42" spans="1:15" ht="76.5" x14ac:dyDescent="0.2">
      <c r="A42" s="21">
        <v>41</v>
      </c>
      <c r="B42" s="22" t="s">
        <v>1516</v>
      </c>
      <c r="C42" s="22" t="s">
        <v>1517</v>
      </c>
      <c r="D42" s="21">
        <v>5</v>
      </c>
      <c r="E42" s="22" t="s">
        <v>64</v>
      </c>
      <c r="F42" s="22" t="s">
        <v>118</v>
      </c>
      <c r="G42" s="22" t="s">
        <v>1518</v>
      </c>
      <c r="H42" s="22" t="s">
        <v>85</v>
      </c>
      <c r="I42" s="22" t="s">
        <v>93</v>
      </c>
      <c r="J42" s="22" t="s">
        <v>1519</v>
      </c>
      <c r="K42" s="22" t="s">
        <v>104</v>
      </c>
      <c r="L42" s="22" t="s">
        <v>80</v>
      </c>
      <c r="M42" s="22" t="s">
        <v>1496</v>
      </c>
      <c r="N42" s="22" t="s">
        <v>124</v>
      </c>
      <c r="O42" s="22" t="s">
        <v>1497</v>
      </c>
    </row>
    <row r="43" spans="1:15" ht="76.5" x14ac:dyDescent="0.2">
      <c r="A43" s="21">
        <v>42</v>
      </c>
      <c r="B43" s="22" t="s">
        <v>1520</v>
      </c>
      <c r="C43" s="22" t="s">
        <v>1521</v>
      </c>
      <c r="D43" s="21">
        <v>3</v>
      </c>
      <c r="E43" s="22" t="s">
        <v>64</v>
      </c>
      <c r="F43" s="22" t="s">
        <v>536</v>
      </c>
      <c r="G43" s="22" t="s">
        <v>1522</v>
      </c>
      <c r="H43" s="22" t="s">
        <v>144</v>
      </c>
      <c r="I43" s="22" t="s">
        <v>86</v>
      </c>
      <c r="J43" s="22" t="s">
        <v>1523</v>
      </c>
      <c r="K43" s="22" t="s">
        <v>70</v>
      </c>
      <c r="L43" s="22" t="s">
        <v>61</v>
      </c>
      <c r="M43" s="22" t="s">
        <v>1524</v>
      </c>
      <c r="N43" s="22" t="s">
        <v>1525</v>
      </c>
      <c r="O43" s="22" t="s">
        <v>1526</v>
      </c>
    </row>
    <row r="44" spans="1:15" ht="51" x14ac:dyDescent="0.2">
      <c r="A44" s="21">
        <v>43</v>
      </c>
      <c r="B44" s="22" t="s">
        <v>1527</v>
      </c>
      <c r="C44" s="22" t="s">
        <v>1499</v>
      </c>
      <c r="D44" s="21">
        <v>12</v>
      </c>
      <c r="E44" s="22" t="s">
        <v>64</v>
      </c>
      <c r="F44" s="22" t="s">
        <v>179</v>
      </c>
      <c r="G44" s="22" t="s">
        <v>1527</v>
      </c>
      <c r="H44" s="22" t="s">
        <v>85</v>
      </c>
      <c r="I44" s="22" t="s">
        <v>361</v>
      </c>
      <c r="J44" s="22" t="s">
        <v>1528</v>
      </c>
      <c r="K44" s="22" t="s">
        <v>104</v>
      </c>
      <c r="L44" s="22" t="s">
        <v>61</v>
      </c>
      <c r="M44" s="22" t="s">
        <v>1529</v>
      </c>
      <c r="N44" s="22" t="s">
        <v>652</v>
      </c>
      <c r="O44" s="22" t="s">
        <v>1530</v>
      </c>
    </row>
    <row r="45" spans="1:15" ht="63.75" x14ac:dyDescent="0.2">
      <c r="A45" s="21">
        <v>44</v>
      </c>
      <c r="B45" s="22" t="s">
        <v>1531</v>
      </c>
      <c r="C45" s="22" t="s">
        <v>1532</v>
      </c>
      <c r="D45" s="21">
        <v>150</v>
      </c>
      <c r="E45" s="22" t="s">
        <v>73</v>
      </c>
      <c r="F45" s="22" t="s">
        <v>118</v>
      </c>
      <c r="G45" s="22" t="s">
        <v>1533</v>
      </c>
      <c r="H45" s="22" t="s">
        <v>144</v>
      </c>
      <c r="I45" s="22" t="s">
        <v>199</v>
      </c>
      <c r="J45" s="22" t="s">
        <v>1534</v>
      </c>
      <c r="K45" s="22" t="s">
        <v>60</v>
      </c>
      <c r="L45" s="22" t="s">
        <v>1333</v>
      </c>
      <c r="M45" s="22" t="s">
        <v>1535</v>
      </c>
      <c r="N45" s="22" t="s">
        <v>96</v>
      </c>
      <c r="O45" s="22" t="s">
        <v>1536</v>
      </c>
    </row>
    <row r="46" spans="1:15" ht="63.75" x14ac:dyDescent="0.2">
      <c r="A46" s="21">
        <v>45</v>
      </c>
      <c r="B46" s="22" t="s">
        <v>1537</v>
      </c>
      <c r="C46" s="22" t="s">
        <v>1538</v>
      </c>
      <c r="D46" s="21">
        <v>11</v>
      </c>
      <c r="E46" s="22" t="s">
        <v>64</v>
      </c>
      <c r="F46" s="22" t="s">
        <v>454</v>
      </c>
      <c r="G46" s="22" t="s">
        <v>1539</v>
      </c>
      <c r="H46" s="22" t="s">
        <v>144</v>
      </c>
      <c r="I46" s="22" t="s">
        <v>86</v>
      </c>
      <c r="J46" s="22" t="s">
        <v>1540</v>
      </c>
      <c r="K46" s="22" t="s">
        <v>387</v>
      </c>
      <c r="L46" s="22" t="s">
        <v>80</v>
      </c>
      <c r="M46" s="22" t="s">
        <v>1541</v>
      </c>
      <c r="N46" s="22" t="s">
        <v>96</v>
      </c>
      <c r="O46" s="22" t="s">
        <v>1542</v>
      </c>
    </row>
    <row r="47" spans="1:15" ht="63.75" x14ac:dyDescent="0.2">
      <c r="A47" s="21">
        <v>46</v>
      </c>
      <c r="B47" s="22" t="s">
        <v>1543</v>
      </c>
      <c r="C47" s="22" t="s">
        <v>1544</v>
      </c>
      <c r="D47" s="21">
        <v>2</v>
      </c>
      <c r="E47" s="22" t="s">
        <v>64</v>
      </c>
      <c r="F47" s="22" t="s">
        <v>628</v>
      </c>
      <c r="G47" s="22" t="s">
        <v>1545</v>
      </c>
      <c r="H47" s="22" t="s">
        <v>85</v>
      </c>
      <c r="I47" s="22" t="s">
        <v>108</v>
      </c>
      <c r="J47" s="22" t="s">
        <v>1546</v>
      </c>
      <c r="K47" s="22" t="s">
        <v>88</v>
      </c>
      <c r="L47" s="22" t="s">
        <v>80</v>
      </c>
      <c r="M47" s="22" t="s">
        <v>1547</v>
      </c>
      <c r="N47" s="22" t="s">
        <v>203</v>
      </c>
      <c r="O47" s="22" t="s">
        <v>1548</v>
      </c>
    </row>
    <row r="48" spans="1:15" ht="51" x14ac:dyDescent="0.2">
      <c r="A48" s="21">
        <v>47</v>
      </c>
      <c r="B48" s="22" t="s">
        <v>1549</v>
      </c>
      <c r="C48" s="22" t="s">
        <v>1550</v>
      </c>
      <c r="D48" s="21">
        <v>5</v>
      </c>
      <c r="E48" s="22" t="s">
        <v>64</v>
      </c>
      <c r="F48" s="22" t="s">
        <v>170</v>
      </c>
      <c r="G48" s="22" t="s">
        <v>1551</v>
      </c>
      <c r="H48" s="22" t="s">
        <v>166</v>
      </c>
      <c r="I48" s="22" t="s">
        <v>235</v>
      </c>
      <c r="J48" s="22" t="s">
        <v>1552</v>
      </c>
      <c r="K48" s="22" t="s">
        <v>104</v>
      </c>
      <c r="L48" s="22" t="s">
        <v>201</v>
      </c>
      <c r="M48" s="22" t="s">
        <v>1553</v>
      </c>
      <c r="N48" s="22" t="s">
        <v>673</v>
      </c>
      <c r="O48" s="22" t="s">
        <v>1554</v>
      </c>
    </row>
    <row r="49" spans="1:15" ht="63.75" x14ac:dyDescent="0.2">
      <c r="A49" s="21">
        <v>48</v>
      </c>
      <c r="B49" s="22" t="s">
        <v>1555</v>
      </c>
      <c r="C49" s="22" t="s">
        <v>1556</v>
      </c>
      <c r="D49" s="21">
        <v>1</v>
      </c>
      <c r="E49" s="22" t="s">
        <v>64</v>
      </c>
      <c r="F49" s="22" t="s">
        <v>1381</v>
      </c>
      <c r="G49" s="22" t="s">
        <v>1557</v>
      </c>
      <c r="H49" s="22" t="s">
        <v>144</v>
      </c>
      <c r="I49" s="22" t="s">
        <v>108</v>
      </c>
      <c r="J49" s="22" t="s">
        <v>1558</v>
      </c>
      <c r="K49" s="22" t="s">
        <v>88</v>
      </c>
      <c r="L49" s="22" t="s">
        <v>77</v>
      </c>
      <c r="M49" s="22" t="s">
        <v>1559</v>
      </c>
      <c r="N49" s="22" t="s">
        <v>203</v>
      </c>
      <c r="O49" s="22" t="s">
        <v>1560</v>
      </c>
    </row>
    <row r="50" spans="1:15" ht="63.75" x14ac:dyDescent="0.2">
      <c r="A50" s="21">
        <v>49</v>
      </c>
      <c r="B50" s="22" t="s">
        <v>1561</v>
      </c>
      <c r="C50" s="22" t="s">
        <v>1562</v>
      </c>
      <c r="D50" s="21">
        <v>12</v>
      </c>
      <c r="E50" s="22" t="s">
        <v>64</v>
      </c>
      <c r="F50" s="22" t="s">
        <v>1500</v>
      </c>
      <c r="G50" s="22" t="s">
        <v>1561</v>
      </c>
      <c r="H50" s="22" t="s">
        <v>85</v>
      </c>
      <c r="I50" s="22" t="s">
        <v>1563</v>
      </c>
      <c r="J50" s="22" t="s">
        <v>1564</v>
      </c>
      <c r="K50" s="22" t="s">
        <v>104</v>
      </c>
      <c r="L50" s="22" t="s">
        <v>61</v>
      </c>
      <c r="M50" s="22" t="s">
        <v>1565</v>
      </c>
      <c r="N50" s="22" t="s">
        <v>203</v>
      </c>
      <c r="O50" s="22" t="s">
        <v>1566</v>
      </c>
    </row>
    <row r="51" spans="1:15" ht="38.25" x14ac:dyDescent="0.2">
      <c r="A51" s="21">
        <v>50</v>
      </c>
      <c r="B51" s="22" t="s">
        <v>1567</v>
      </c>
      <c r="C51" s="22" t="s">
        <v>978</v>
      </c>
      <c r="D51" s="21">
        <v>10</v>
      </c>
      <c r="E51" s="22" t="s">
        <v>55</v>
      </c>
      <c r="F51" s="22" t="s">
        <v>1355</v>
      </c>
      <c r="G51" s="22" t="s">
        <v>1568</v>
      </c>
      <c r="H51" s="22" t="s">
        <v>85</v>
      </c>
      <c r="I51" s="22" t="s">
        <v>108</v>
      </c>
      <c r="J51" s="22" t="s">
        <v>1569</v>
      </c>
      <c r="K51" s="22" t="s">
        <v>88</v>
      </c>
      <c r="L51" s="22" t="s">
        <v>80</v>
      </c>
      <c r="M51" s="22"/>
      <c r="N51" s="22"/>
      <c r="O51" s="22"/>
    </row>
    <row r="52" spans="1:15" ht="25.5" x14ac:dyDescent="0.2">
      <c r="A52" s="21">
        <v>51</v>
      </c>
      <c r="B52" s="22" t="s">
        <v>1570</v>
      </c>
      <c r="C52" s="22" t="s">
        <v>1571</v>
      </c>
      <c r="D52" s="21">
        <v>7</v>
      </c>
      <c r="E52" s="22" t="s">
        <v>73</v>
      </c>
      <c r="F52" s="22" t="s">
        <v>179</v>
      </c>
      <c r="G52" s="22" t="s">
        <v>649</v>
      </c>
      <c r="H52" s="22" t="s">
        <v>166</v>
      </c>
      <c r="I52" s="22" t="s">
        <v>240</v>
      </c>
      <c r="J52" s="22" t="s">
        <v>1572</v>
      </c>
      <c r="K52" s="22" t="s">
        <v>104</v>
      </c>
      <c r="L52" s="22" t="s">
        <v>201</v>
      </c>
      <c r="M52" s="22"/>
      <c r="N52" s="22"/>
      <c r="O52" s="22"/>
    </row>
    <row r="53" spans="1:15" x14ac:dyDescent="0.2">
      <c r="A53" s="21">
        <v>52</v>
      </c>
      <c r="B53" s="22" t="s">
        <v>1573</v>
      </c>
      <c r="C53" s="22" t="s">
        <v>1574</v>
      </c>
      <c r="D53" s="21">
        <v>11</v>
      </c>
      <c r="E53" s="22" t="s">
        <v>55</v>
      </c>
      <c r="F53" s="22" t="s">
        <v>1575</v>
      </c>
      <c r="G53" s="22" t="s">
        <v>1576</v>
      </c>
      <c r="H53" s="22" t="s">
        <v>181</v>
      </c>
      <c r="I53" s="22" t="s">
        <v>235</v>
      </c>
      <c r="J53" s="22" t="s">
        <v>1577</v>
      </c>
      <c r="K53" s="22" t="s">
        <v>210</v>
      </c>
      <c r="L53" s="22" t="s">
        <v>61</v>
      </c>
      <c r="M53" s="22"/>
      <c r="N53" s="22"/>
      <c r="O53" s="22"/>
    </row>
    <row r="54" spans="1:15" ht="38.25" x14ac:dyDescent="0.2">
      <c r="A54" s="21">
        <v>53</v>
      </c>
      <c r="B54" s="22" t="s">
        <v>1578</v>
      </c>
      <c r="C54" s="22" t="s">
        <v>1579</v>
      </c>
      <c r="D54" s="21">
        <v>5</v>
      </c>
      <c r="E54" s="22" t="s">
        <v>64</v>
      </c>
      <c r="F54" s="22" t="s">
        <v>118</v>
      </c>
      <c r="G54" s="22" t="s">
        <v>220</v>
      </c>
      <c r="H54" s="22" t="s">
        <v>85</v>
      </c>
      <c r="I54" s="22" t="s">
        <v>108</v>
      </c>
      <c r="J54" s="22" t="s">
        <v>1580</v>
      </c>
      <c r="K54" s="22" t="s">
        <v>70</v>
      </c>
      <c r="L54" s="22" t="s">
        <v>80</v>
      </c>
      <c r="M54" s="22"/>
      <c r="N54" s="22"/>
      <c r="O54" s="22"/>
    </row>
    <row r="55" spans="1:15" ht="25.5" x14ac:dyDescent="0.2">
      <c r="A55" s="21">
        <v>54</v>
      </c>
      <c r="B55" s="22" t="s">
        <v>1581</v>
      </c>
      <c r="C55" s="22" t="s">
        <v>1582</v>
      </c>
      <c r="D55" s="21">
        <v>6</v>
      </c>
      <c r="E55" s="22" t="s">
        <v>64</v>
      </c>
      <c r="F55" s="22" t="s">
        <v>118</v>
      </c>
      <c r="G55" s="22" t="s">
        <v>1583</v>
      </c>
      <c r="H55" s="22" t="s">
        <v>85</v>
      </c>
      <c r="I55" s="22" t="s">
        <v>1584</v>
      </c>
      <c r="J55" s="22" t="s">
        <v>1585</v>
      </c>
      <c r="K55" s="22" t="s">
        <v>60</v>
      </c>
      <c r="L55" s="22" t="s">
        <v>77</v>
      </c>
      <c r="M55" s="22"/>
      <c r="N55" s="22"/>
      <c r="O55" s="22"/>
    </row>
    <row r="56" spans="1:15" ht="25.5" x14ac:dyDescent="0.2">
      <c r="A56" s="21">
        <v>55</v>
      </c>
      <c r="B56" s="22" t="s">
        <v>1586</v>
      </c>
      <c r="C56" s="22" t="s">
        <v>1587</v>
      </c>
      <c r="D56" s="21">
        <v>3</v>
      </c>
      <c r="E56" s="22" t="s">
        <v>55</v>
      </c>
      <c r="F56" s="22" t="s">
        <v>788</v>
      </c>
      <c r="G56" s="22" t="s">
        <v>1588</v>
      </c>
      <c r="H56" s="22" t="s">
        <v>144</v>
      </c>
      <c r="I56" s="22" t="s">
        <v>235</v>
      </c>
      <c r="J56" s="22" t="s">
        <v>1589</v>
      </c>
      <c r="K56" s="22" t="s">
        <v>210</v>
      </c>
      <c r="L56" s="22" t="s">
        <v>61</v>
      </c>
      <c r="M56" s="22"/>
      <c r="N56" s="22"/>
      <c r="O56" s="22"/>
    </row>
    <row r="57" spans="1:15" ht="25.5" x14ac:dyDescent="0.2">
      <c r="A57" s="21">
        <v>56</v>
      </c>
      <c r="B57" s="22" t="s">
        <v>1586</v>
      </c>
      <c r="C57" s="22" t="s">
        <v>1590</v>
      </c>
      <c r="D57" s="21">
        <v>3</v>
      </c>
      <c r="E57" s="22" t="s">
        <v>55</v>
      </c>
      <c r="F57" s="22" t="s">
        <v>788</v>
      </c>
      <c r="G57" s="22" t="s">
        <v>1588</v>
      </c>
      <c r="H57" s="22" t="s">
        <v>144</v>
      </c>
      <c r="I57" s="22" t="s">
        <v>235</v>
      </c>
      <c r="J57" s="22" t="s">
        <v>1589</v>
      </c>
      <c r="K57" s="22" t="s">
        <v>210</v>
      </c>
      <c r="L57" s="22" t="s">
        <v>61</v>
      </c>
      <c r="M57" s="22"/>
      <c r="N57" s="22"/>
      <c r="O57" s="22"/>
    </row>
    <row r="58" spans="1:15" ht="25.5" x14ac:dyDescent="0.2">
      <c r="A58" s="21">
        <v>57</v>
      </c>
      <c r="B58" s="22" t="s">
        <v>1586</v>
      </c>
      <c r="C58" s="22" t="s">
        <v>1591</v>
      </c>
      <c r="D58" s="21">
        <v>3</v>
      </c>
      <c r="E58" s="22" t="s">
        <v>55</v>
      </c>
      <c r="F58" s="22" t="s">
        <v>788</v>
      </c>
      <c r="G58" s="22" t="s">
        <v>1588</v>
      </c>
      <c r="H58" s="22" t="s">
        <v>144</v>
      </c>
      <c r="I58" s="22" t="s">
        <v>235</v>
      </c>
      <c r="J58" s="22" t="s">
        <v>1592</v>
      </c>
      <c r="K58" s="22" t="s">
        <v>210</v>
      </c>
      <c r="L58" s="22" t="s">
        <v>61</v>
      </c>
      <c r="M58" s="22"/>
      <c r="N58" s="22"/>
      <c r="O58" s="22"/>
    </row>
    <row r="59" spans="1:15" ht="89.25" x14ac:dyDescent="0.2">
      <c r="A59" s="21">
        <v>58</v>
      </c>
      <c r="B59" s="22" t="s">
        <v>1593</v>
      </c>
      <c r="C59" s="22" t="s">
        <v>1521</v>
      </c>
      <c r="D59" s="21">
        <v>3</v>
      </c>
      <c r="E59" s="22" t="s">
        <v>64</v>
      </c>
      <c r="F59" s="22" t="s">
        <v>1594</v>
      </c>
      <c r="G59" s="22" t="s">
        <v>1595</v>
      </c>
      <c r="H59" s="22" t="s">
        <v>144</v>
      </c>
      <c r="I59" s="22" t="s">
        <v>1596</v>
      </c>
      <c r="J59" s="22" t="s">
        <v>1597</v>
      </c>
      <c r="K59" s="22" t="s">
        <v>70</v>
      </c>
      <c r="L59" s="22" t="s">
        <v>61</v>
      </c>
      <c r="M59" s="22" t="s">
        <v>1598</v>
      </c>
      <c r="N59" s="22" t="s">
        <v>550</v>
      </c>
      <c r="O59" s="22" t="s">
        <v>1599</v>
      </c>
    </row>
    <row r="60" spans="1:15" ht="25.5" x14ac:dyDescent="0.2">
      <c r="A60" s="21">
        <v>59</v>
      </c>
      <c r="B60" s="22" t="s">
        <v>1600</v>
      </c>
      <c r="C60" s="22" t="s">
        <v>1601</v>
      </c>
      <c r="D60" s="21">
        <v>26</v>
      </c>
      <c r="E60" s="22" t="s">
        <v>64</v>
      </c>
      <c r="F60" s="22" t="s">
        <v>1355</v>
      </c>
      <c r="G60" s="22" t="s">
        <v>1602</v>
      </c>
      <c r="H60" s="22" t="s">
        <v>144</v>
      </c>
      <c r="I60" s="22" t="s">
        <v>68</v>
      </c>
      <c r="J60" s="22" t="s">
        <v>1603</v>
      </c>
      <c r="K60" s="22" t="s">
        <v>60</v>
      </c>
      <c r="L60" s="22" t="s">
        <v>61</v>
      </c>
      <c r="M60" s="22"/>
      <c r="N60" s="22"/>
      <c r="O60" s="22"/>
    </row>
    <row r="61" spans="1:15" ht="76.5" x14ac:dyDescent="0.2">
      <c r="A61" s="21">
        <v>60</v>
      </c>
      <c r="B61" s="22" t="s">
        <v>1604</v>
      </c>
      <c r="C61" s="22" t="s">
        <v>1605</v>
      </c>
      <c r="D61" s="21">
        <v>9</v>
      </c>
      <c r="E61" s="22" t="s">
        <v>64</v>
      </c>
      <c r="F61" s="22" t="s">
        <v>118</v>
      </c>
      <c r="G61" s="22" t="s">
        <v>1606</v>
      </c>
      <c r="H61" s="22" t="s">
        <v>166</v>
      </c>
      <c r="I61" s="22" t="s">
        <v>108</v>
      </c>
      <c r="J61" s="22" t="s">
        <v>1607</v>
      </c>
      <c r="K61" s="22" t="s">
        <v>104</v>
      </c>
      <c r="L61" s="22" t="s">
        <v>80</v>
      </c>
      <c r="M61" s="22" t="s">
        <v>1608</v>
      </c>
      <c r="N61" s="22" t="s">
        <v>124</v>
      </c>
      <c r="O61" s="22" t="s">
        <v>1609</v>
      </c>
    </row>
  </sheetData>
  <sheetProtection algorithmName="SHA-512" hashValue="B4D0Qsb0iWEFiwkq+t7MwxXdzgGFHXtMIyXATFHPhmaJ1Mv0tjVAg8ixogrsyoubybIIkwCl/xNLLo8Iug09hw==" saltValue="p6XRlw4Djv+TTPGYSDnP8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1610</v>
      </c>
      <c r="C2" s="22" t="s">
        <v>1611</v>
      </c>
      <c r="D2" s="21">
        <v>1</v>
      </c>
      <c r="E2" s="22" t="s">
        <v>64</v>
      </c>
      <c r="F2" s="22" t="s">
        <v>1612</v>
      </c>
      <c r="G2" s="22" t="s">
        <v>1613</v>
      </c>
      <c r="H2" s="22" t="s">
        <v>85</v>
      </c>
      <c r="I2" s="22" t="s">
        <v>120</v>
      </c>
      <c r="J2" s="22" t="s">
        <v>1614</v>
      </c>
      <c r="K2" s="22" t="s">
        <v>70</v>
      </c>
      <c r="L2" s="22" t="s">
        <v>77</v>
      </c>
      <c r="M2" s="22"/>
      <c r="N2" s="22"/>
      <c r="O2" s="22"/>
    </row>
    <row r="3" spans="1:15" ht="51" x14ac:dyDescent="0.2">
      <c r="A3" s="21">
        <v>2</v>
      </c>
      <c r="B3" s="22" t="s">
        <v>1615</v>
      </c>
      <c r="C3" s="22" t="s">
        <v>1616</v>
      </c>
      <c r="D3" s="21">
        <v>10</v>
      </c>
      <c r="E3" s="22" t="s">
        <v>55</v>
      </c>
      <c r="F3" s="22" t="s">
        <v>522</v>
      </c>
      <c r="G3" s="22" t="s">
        <v>1617</v>
      </c>
      <c r="H3" s="22" t="s">
        <v>144</v>
      </c>
      <c r="I3" s="22" t="s">
        <v>281</v>
      </c>
      <c r="J3" s="22" t="s">
        <v>1618</v>
      </c>
      <c r="K3" s="22" t="s">
        <v>465</v>
      </c>
      <c r="L3" s="22" t="s">
        <v>61</v>
      </c>
      <c r="M3" s="22" t="s">
        <v>1619</v>
      </c>
      <c r="N3" s="22" t="s">
        <v>526</v>
      </c>
      <c r="O3" s="22" t="s">
        <v>1620</v>
      </c>
    </row>
    <row r="4" spans="1:15" ht="38.25" x14ac:dyDescent="0.2">
      <c r="A4" s="21">
        <v>3</v>
      </c>
      <c r="B4" s="22" t="s">
        <v>1621</v>
      </c>
      <c r="C4" s="22" t="s">
        <v>1622</v>
      </c>
      <c r="D4" s="21">
        <v>2</v>
      </c>
      <c r="E4" s="22" t="s">
        <v>73</v>
      </c>
      <c r="F4" s="22" t="s">
        <v>522</v>
      </c>
      <c r="G4" s="22" t="s">
        <v>1623</v>
      </c>
      <c r="H4" s="22" t="s">
        <v>144</v>
      </c>
      <c r="I4" s="22" t="s">
        <v>235</v>
      </c>
      <c r="J4" s="22" t="s">
        <v>1624</v>
      </c>
      <c r="K4" s="22" t="s">
        <v>217</v>
      </c>
      <c r="L4" s="22" t="s">
        <v>211</v>
      </c>
      <c r="M4" s="22"/>
      <c r="N4" s="22"/>
      <c r="O4" s="22"/>
    </row>
    <row r="5" spans="1:15" ht="63.75" x14ac:dyDescent="0.2">
      <c r="A5" s="21">
        <v>4</v>
      </c>
      <c r="B5" s="22" t="s">
        <v>1625</v>
      </c>
      <c r="C5" s="22" t="s">
        <v>1626</v>
      </c>
      <c r="D5" s="21">
        <v>6</v>
      </c>
      <c r="E5" s="22" t="s">
        <v>73</v>
      </c>
      <c r="F5" s="22" t="s">
        <v>628</v>
      </c>
      <c r="G5" s="22" t="s">
        <v>1627</v>
      </c>
      <c r="H5" s="22" t="s">
        <v>85</v>
      </c>
      <c r="I5" s="22" t="s">
        <v>120</v>
      </c>
      <c r="J5" s="22" t="s">
        <v>1628</v>
      </c>
      <c r="K5" s="22" t="s">
        <v>104</v>
      </c>
      <c r="L5" s="22" t="s">
        <v>80</v>
      </c>
      <c r="M5" s="22" t="s">
        <v>1629</v>
      </c>
      <c r="N5" s="22" t="s">
        <v>1630</v>
      </c>
      <c r="O5" s="22" t="s">
        <v>1631</v>
      </c>
    </row>
    <row r="6" spans="1:15" ht="38.25" x14ac:dyDescent="0.2">
      <c r="A6" s="21">
        <v>5</v>
      </c>
      <c r="B6" s="22" t="s">
        <v>1632</v>
      </c>
      <c r="C6" s="22" t="s">
        <v>1633</v>
      </c>
      <c r="D6" s="21">
        <v>7</v>
      </c>
      <c r="E6" s="22" t="s">
        <v>64</v>
      </c>
      <c r="F6" s="22" t="s">
        <v>118</v>
      </c>
      <c r="G6" s="22" t="s">
        <v>1634</v>
      </c>
      <c r="H6" s="22" t="s">
        <v>85</v>
      </c>
      <c r="I6" s="22" t="s">
        <v>1635</v>
      </c>
      <c r="J6" s="22" t="s">
        <v>1636</v>
      </c>
      <c r="K6" s="22" t="s">
        <v>60</v>
      </c>
      <c r="L6" s="22" t="s">
        <v>201</v>
      </c>
      <c r="M6" s="22"/>
      <c r="N6" s="22"/>
      <c r="O6" s="22"/>
    </row>
    <row r="7" spans="1:15" ht="25.5" x14ac:dyDescent="0.2">
      <c r="A7" s="21">
        <v>6</v>
      </c>
      <c r="B7" s="22" t="s">
        <v>1637</v>
      </c>
      <c r="C7" s="22" t="s">
        <v>1638</v>
      </c>
      <c r="D7" s="21">
        <v>9</v>
      </c>
      <c r="E7" s="22" t="s">
        <v>64</v>
      </c>
      <c r="F7" s="22" t="s">
        <v>1639</v>
      </c>
      <c r="G7" s="22" t="s">
        <v>1640</v>
      </c>
      <c r="H7" s="22" t="s">
        <v>144</v>
      </c>
      <c r="I7" s="22" t="s">
        <v>93</v>
      </c>
      <c r="J7" s="22" t="s">
        <v>1641</v>
      </c>
      <c r="K7" s="22" t="s">
        <v>88</v>
      </c>
      <c r="L7" s="22" t="s">
        <v>201</v>
      </c>
      <c r="M7" s="22"/>
      <c r="N7" s="22"/>
      <c r="O7" s="22"/>
    </row>
    <row r="8" spans="1:15" ht="38.25" x14ac:dyDescent="0.2">
      <c r="A8" s="21">
        <v>7</v>
      </c>
      <c r="B8" s="22" t="s">
        <v>1642</v>
      </c>
      <c r="C8" s="22" t="s">
        <v>1643</v>
      </c>
      <c r="D8" s="21">
        <v>2</v>
      </c>
      <c r="E8" s="22" t="s">
        <v>55</v>
      </c>
      <c r="F8" s="22" t="s">
        <v>1644</v>
      </c>
      <c r="G8" s="22" t="s">
        <v>1645</v>
      </c>
      <c r="H8" s="22" t="s">
        <v>144</v>
      </c>
      <c r="I8" s="22" t="s">
        <v>361</v>
      </c>
      <c r="J8" s="22" t="s">
        <v>1646</v>
      </c>
      <c r="K8" s="22" t="s">
        <v>88</v>
      </c>
      <c r="L8" s="22" t="s">
        <v>61</v>
      </c>
      <c r="M8" s="22"/>
      <c r="N8" s="22"/>
      <c r="O8" s="22"/>
    </row>
    <row r="9" spans="1:15" ht="25.5" x14ac:dyDescent="0.2">
      <c r="A9" s="21">
        <v>8</v>
      </c>
      <c r="B9" s="22" t="s">
        <v>1647</v>
      </c>
      <c r="C9" s="22" t="s">
        <v>64</v>
      </c>
      <c r="D9" s="21">
        <v>3</v>
      </c>
      <c r="E9" s="22" t="s">
        <v>55</v>
      </c>
      <c r="F9" s="22" t="s">
        <v>142</v>
      </c>
      <c r="G9" s="22" t="s">
        <v>1648</v>
      </c>
      <c r="H9" s="22" t="s">
        <v>166</v>
      </c>
      <c r="I9" s="22" t="s">
        <v>240</v>
      </c>
      <c r="J9" s="22" t="s">
        <v>1649</v>
      </c>
      <c r="K9" s="22" t="s">
        <v>104</v>
      </c>
      <c r="L9" s="22" t="s">
        <v>61</v>
      </c>
      <c r="M9" s="22"/>
      <c r="N9" s="22"/>
      <c r="O9" s="22"/>
    </row>
    <row r="10" spans="1:15" ht="25.5" x14ac:dyDescent="0.2">
      <c r="A10" s="21">
        <v>9</v>
      </c>
      <c r="B10" s="22" t="s">
        <v>1650</v>
      </c>
      <c r="C10" s="22" t="s">
        <v>1651</v>
      </c>
      <c r="D10" s="21">
        <v>1000</v>
      </c>
      <c r="E10" s="22" t="s">
        <v>64</v>
      </c>
      <c r="F10" s="22" t="s">
        <v>1652</v>
      </c>
      <c r="G10" s="22" t="s">
        <v>1650</v>
      </c>
      <c r="H10" s="22" t="s">
        <v>85</v>
      </c>
      <c r="I10" s="22" t="s">
        <v>68</v>
      </c>
      <c r="J10" s="22" t="s">
        <v>1653</v>
      </c>
      <c r="K10" s="22" t="s">
        <v>88</v>
      </c>
      <c r="L10" s="22" t="s">
        <v>77</v>
      </c>
      <c r="M10" s="22"/>
      <c r="N10" s="22"/>
      <c r="O10" s="22"/>
    </row>
    <row r="11" spans="1:15" ht="38.25" x14ac:dyDescent="0.2">
      <c r="A11" s="21">
        <v>10</v>
      </c>
      <c r="B11" s="22" t="s">
        <v>1654</v>
      </c>
      <c r="C11" s="22" t="s">
        <v>1655</v>
      </c>
      <c r="D11" s="21">
        <v>1</v>
      </c>
      <c r="E11" s="22" t="s">
        <v>64</v>
      </c>
      <c r="F11" s="22" t="s">
        <v>244</v>
      </c>
      <c r="G11" s="22" t="s">
        <v>1656</v>
      </c>
      <c r="H11" s="22" t="s">
        <v>85</v>
      </c>
      <c r="I11" s="22" t="s">
        <v>108</v>
      </c>
      <c r="J11" s="22" t="s">
        <v>1657</v>
      </c>
      <c r="K11" s="22" t="s">
        <v>122</v>
      </c>
      <c r="L11" s="22" t="s">
        <v>77</v>
      </c>
      <c r="M11" s="22"/>
      <c r="N11" s="22"/>
      <c r="O11" s="22"/>
    </row>
    <row r="12" spans="1:15" ht="38.25" x14ac:dyDescent="0.2">
      <c r="A12" s="21">
        <v>11</v>
      </c>
      <c r="B12" s="22" t="s">
        <v>1658</v>
      </c>
      <c r="C12" s="22" t="s">
        <v>1659</v>
      </c>
      <c r="D12" s="21">
        <v>1</v>
      </c>
      <c r="E12" s="22" t="s">
        <v>64</v>
      </c>
      <c r="F12" s="22" t="s">
        <v>1660</v>
      </c>
      <c r="G12" s="22" t="s">
        <v>1661</v>
      </c>
      <c r="H12" s="22" t="s">
        <v>85</v>
      </c>
      <c r="I12" s="22" t="s">
        <v>1662</v>
      </c>
      <c r="J12" s="22" t="s">
        <v>1663</v>
      </c>
      <c r="K12" s="22" t="s">
        <v>60</v>
      </c>
      <c r="L12" s="22" t="s">
        <v>77</v>
      </c>
      <c r="M12" s="22"/>
      <c r="N12" s="22"/>
      <c r="O12" s="22"/>
    </row>
    <row r="13" spans="1:15" ht="76.5" x14ac:dyDescent="0.2">
      <c r="A13" s="21">
        <v>12</v>
      </c>
      <c r="B13" s="22" t="s">
        <v>1664</v>
      </c>
      <c r="C13" s="22" t="s">
        <v>1665</v>
      </c>
      <c r="D13" s="21">
        <v>5</v>
      </c>
      <c r="E13" s="22" t="s">
        <v>64</v>
      </c>
      <c r="F13" s="22" t="s">
        <v>118</v>
      </c>
      <c r="G13" s="22" t="s">
        <v>691</v>
      </c>
      <c r="H13" s="22" t="s">
        <v>144</v>
      </c>
      <c r="I13" s="22" t="s">
        <v>1666</v>
      </c>
      <c r="J13" s="22" t="s">
        <v>1667</v>
      </c>
      <c r="K13" s="22" t="s">
        <v>122</v>
      </c>
      <c r="L13" s="22" t="s">
        <v>80</v>
      </c>
      <c r="M13" s="22" t="s">
        <v>1668</v>
      </c>
      <c r="N13" s="22" t="s">
        <v>124</v>
      </c>
      <c r="O13" s="22" t="s">
        <v>1669</v>
      </c>
    </row>
    <row r="14" spans="1:15" ht="38.25" x14ac:dyDescent="0.2">
      <c r="A14" s="21">
        <v>13</v>
      </c>
      <c r="B14" s="22" t="s">
        <v>1670</v>
      </c>
      <c r="C14" s="22" t="s">
        <v>1192</v>
      </c>
      <c r="D14" s="21">
        <v>5</v>
      </c>
      <c r="E14" s="22" t="s">
        <v>64</v>
      </c>
      <c r="F14" s="22" t="s">
        <v>475</v>
      </c>
      <c r="G14" s="22" t="s">
        <v>1671</v>
      </c>
      <c r="H14" s="22" t="s">
        <v>181</v>
      </c>
      <c r="I14" s="22" t="s">
        <v>199</v>
      </c>
      <c r="J14" s="22" t="s">
        <v>1672</v>
      </c>
      <c r="K14" s="22" t="s">
        <v>60</v>
      </c>
      <c r="L14" s="22" t="s">
        <v>80</v>
      </c>
      <c r="M14" s="22"/>
      <c r="N14" s="22"/>
      <c r="O14" s="22"/>
    </row>
    <row r="15" spans="1:15" ht="25.5" x14ac:dyDescent="0.2">
      <c r="A15" s="21">
        <v>14</v>
      </c>
      <c r="B15" s="22" t="s">
        <v>64</v>
      </c>
      <c r="C15" s="22" t="s">
        <v>1673</v>
      </c>
      <c r="D15" s="21">
        <v>1</v>
      </c>
      <c r="E15" s="22" t="s">
        <v>64</v>
      </c>
      <c r="F15" s="22" t="s">
        <v>142</v>
      </c>
      <c r="G15" s="22" t="s">
        <v>1674</v>
      </c>
      <c r="H15" s="22" t="s">
        <v>67</v>
      </c>
      <c r="I15" s="22" t="s">
        <v>68</v>
      </c>
      <c r="J15" s="22" t="s">
        <v>240</v>
      </c>
      <c r="K15" s="22" t="s">
        <v>88</v>
      </c>
      <c r="L15" s="22" t="s">
        <v>80</v>
      </c>
      <c r="M15" s="22"/>
      <c r="N15" s="22"/>
      <c r="O15" s="22"/>
    </row>
    <row r="16" spans="1:15" ht="63.75" x14ac:dyDescent="0.2">
      <c r="A16" s="21">
        <v>15</v>
      </c>
      <c r="B16" s="22" t="s">
        <v>64</v>
      </c>
      <c r="C16" s="22" t="s">
        <v>1673</v>
      </c>
      <c r="D16" s="21">
        <v>1</v>
      </c>
      <c r="E16" s="22" t="s">
        <v>64</v>
      </c>
      <c r="F16" s="22" t="s">
        <v>142</v>
      </c>
      <c r="G16" s="22" t="s">
        <v>1674</v>
      </c>
      <c r="H16" s="22" t="s">
        <v>67</v>
      </c>
      <c r="I16" s="22" t="s">
        <v>240</v>
      </c>
      <c r="J16" s="22" t="s">
        <v>1675</v>
      </c>
      <c r="K16" s="22" t="s">
        <v>88</v>
      </c>
      <c r="L16" s="22" t="s">
        <v>80</v>
      </c>
      <c r="M16" s="22" t="s">
        <v>1676</v>
      </c>
      <c r="N16" s="22" t="s">
        <v>203</v>
      </c>
      <c r="O16" s="22" t="s">
        <v>1677</v>
      </c>
    </row>
    <row r="17" spans="1:15" ht="63.75" x14ac:dyDescent="0.2">
      <c r="A17" s="21">
        <v>16</v>
      </c>
      <c r="B17" s="22" t="s">
        <v>64</v>
      </c>
      <c r="C17" s="22" t="s">
        <v>1673</v>
      </c>
      <c r="D17" s="21">
        <v>2</v>
      </c>
      <c r="E17" s="22" t="s">
        <v>64</v>
      </c>
      <c r="F17" s="22" t="s">
        <v>142</v>
      </c>
      <c r="G17" s="22" t="s">
        <v>1678</v>
      </c>
      <c r="H17" s="22" t="s">
        <v>67</v>
      </c>
      <c r="I17" s="22" t="s">
        <v>240</v>
      </c>
      <c r="J17" s="22" t="s">
        <v>1679</v>
      </c>
      <c r="K17" s="22" t="s">
        <v>88</v>
      </c>
      <c r="L17" s="22" t="s">
        <v>61</v>
      </c>
      <c r="M17" s="22" t="s">
        <v>1680</v>
      </c>
      <c r="N17" s="22" t="s">
        <v>203</v>
      </c>
      <c r="O17" s="22" t="s">
        <v>1681</v>
      </c>
    </row>
    <row r="18" spans="1:15" ht="63.75" x14ac:dyDescent="0.2">
      <c r="A18" s="21">
        <v>17</v>
      </c>
      <c r="B18" s="22" t="s">
        <v>1682</v>
      </c>
      <c r="C18" s="22" t="s">
        <v>1683</v>
      </c>
      <c r="D18" s="21">
        <v>3</v>
      </c>
      <c r="E18" s="22" t="s">
        <v>64</v>
      </c>
      <c r="F18" s="22" t="s">
        <v>142</v>
      </c>
      <c r="G18" s="22" t="s">
        <v>1684</v>
      </c>
      <c r="H18" s="22" t="s">
        <v>67</v>
      </c>
      <c r="I18" s="22" t="s">
        <v>240</v>
      </c>
      <c r="J18" s="22" t="s">
        <v>1685</v>
      </c>
      <c r="K18" s="22" t="s">
        <v>88</v>
      </c>
      <c r="L18" s="22" t="s">
        <v>61</v>
      </c>
      <c r="M18" s="22" t="s">
        <v>1686</v>
      </c>
      <c r="N18" s="22" t="s">
        <v>203</v>
      </c>
      <c r="O18" s="22" t="s">
        <v>1687</v>
      </c>
    </row>
    <row r="19" spans="1:15" ht="63.75" x14ac:dyDescent="0.2">
      <c r="A19" s="21">
        <v>18</v>
      </c>
      <c r="B19" s="22" t="s">
        <v>1688</v>
      </c>
      <c r="C19" s="22" t="s">
        <v>1689</v>
      </c>
      <c r="D19" s="21">
        <v>3</v>
      </c>
      <c r="E19" s="22" t="s">
        <v>64</v>
      </c>
      <c r="F19" s="22" t="s">
        <v>142</v>
      </c>
      <c r="G19" s="22" t="s">
        <v>1690</v>
      </c>
      <c r="H19" s="22" t="s">
        <v>67</v>
      </c>
      <c r="I19" s="22" t="s">
        <v>240</v>
      </c>
      <c r="J19" s="22" t="s">
        <v>1691</v>
      </c>
      <c r="K19" s="22" t="s">
        <v>88</v>
      </c>
      <c r="L19" s="22" t="s">
        <v>61</v>
      </c>
      <c r="M19" s="22" t="s">
        <v>1692</v>
      </c>
      <c r="N19" s="22" t="s">
        <v>203</v>
      </c>
      <c r="O19" s="22" t="s">
        <v>1693</v>
      </c>
    </row>
    <row r="20" spans="1:15" ht="25.5" x14ac:dyDescent="0.2">
      <c r="A20" s="21">
        <v>19</v>
      </c>
      <c r="B20" s="22" t="s">
        <v>1694</v>
      </c>
      <c r="C20" s="22" t="s">
        <v>1695</v>
      </c>
      <c r="D20" s="21">
        <v>1</v>
      </c>
      <c r="E20" s="22" t="s">
        <v>55</v>
      </c>
      <c r="F20" s="22" t="s">
        <v>1696</v>
      </c>
      <c r="G20" s="22" t="s">
        <v>1697</v>
      </c>
      <c r="H20" s="22" t="s">
        <v>67</v>
      </c>
      <c r="I20" s="22" t="s">
        <v>1698</v>
      </c>
      <c r="J20" s="22" t="s">
        <v>1699</v>
      </c>
      <c r="K20" s="22" t="s">
        <v>88</v>
      </c>
      <c r="L20" s="22" t="s">
        <v>61</v>
      </c>
      <c r="M20" s="22"/>
      <c r="N20" s="22"/>
      <c r="O20" s="22"/>
    </row>
    <row r="21" spans="1:15" ht="63.75" x14ac:dyDescent="0.2">
      <c r="A21" s="21">
        <v>20</v>
      </c>
      <c r="B21" s="22" t="s">
        <v>1700</v>
      </c>
      <c r="C21" s="22" t="s">
        <v>1701</v>
      </c>
      <c r="D21" s="21">
        <v>3</v>
      </c>
      <c r="E21" s="22" t="s">
        <v>55</v>
      </c>
      <c r="F21" s="22" t="s">
        <v>179</v>
      </c>
      <c r="G21" s="22" t="s">
        <v>1702</v>
      </c>
      <c r="H21" s="22" t="s">
        <v>144</v>
      </c>
      <c r="I21" s="22" t="s">
        <v>145</v>
      </c>
      <c r="J21" s="22" t="s">
        <v>1703</v>
      </c>
      <c r="K21" s="22" t="s">
        <v>387</v>
      </c>
      <c r="L21" s="22" t="s">
        <v>61</v>
      </c>
      <c r="M21" s="22" t="s">
        <v>1704</v>
      </c>
      <c r="N21" s="22" t="s">
        <v>1705</v>
      </c>
      <c r="O21" s="22" t="s">
        <v>1706</v>
      </c>
    </row>
    <row r="22" spans="1:15" ht="76.5" x14ac:dyDescent="0.2">
      <c r="A22" s="21">
        <v>21</v>
      </c>
      <c r="B22" s="22" t="s">
        <v>1707</v>
      </c>
      <c r="C22" s="22" t="s">
        <v>1708</v>
      </c>
      <c r="D22" s="21">
        <v>8</v>
      </c>
      <c r="E22" s="22" t="s">
        <v>64</v>
      </c>
      <c r="F22" s="22" t="s">
        <v>322</v>
      </c>
      <c r="G22" s="22" t="s">
        <v>1709</v>
      </c>
      <c r="H22" s="22" t="s">
        <v>144</v>
      </c>
      <c r="I22" s="22" t="s">
        <v>240</v>
      </c>
      <c r="J22" s="22" t="s">
        <v>1710</v>
      </c>
      <c r="K22" s="22" t="s">
        <v>88</v>
      </c>
      <c r="L22" s="22" t="s">
        <v>61</v>
      </c>
      <c r="M22" s="22" t="s">
        <v>1711</v>
      </c>
      <c r="N22" s="22" t="s">
        <v>1048</v>
      </c>
      <c r="O22" s="22" t="s">
        <v>1712</v>
      </c>
    </row>
    <row r="23" spans="1:15" ht="25.5" x14ac:dyDescent="0.2">
      <c r="A23" s="21">
        <v>22</v>
      </c>
      <c r="B23" s="22" t="s">
        <v>1713</v>
      </c>
      <c r="C23" s="22" t="s">
        <v>1714</v>
      </c>
      <c r="D23" s="21">
        <v>3</v>
      </c>
      <c r="E23" s="22" t="s">
        <v>55</v>
      </c>
      <c r="F23" s="22" t="s">
        <v>142</v>
      </c>
      <c r="G23" s="22" t="s">
        <v>1715</v>
      </c>
      <c r="H23" s="22" t="s">
        <v>144</v>
      </c>
      <c r="I23" s="22" t="s">
        <v>240</v>
      </c>
      <c r="J23" s="22" t="s">
        <v>64</v>
      </c>
      <c r="K23" s="22" t="s">
        <v>88</v>
      </c>
      <c r="L23" s="22" t="s">
        <v>61</v>
      </c>
      <c r="M23" s="22"/>
      <c r="N23" s="22"/>
      <c r="O23" s="22"/>
    </row>
    <row r="24" spans="1:15" ht="63.75" x14ac:dyDescent="0.2">
      <c r="A24" s="21">
        <v>23</v>
      </c>
      <c r="B24" s="22" t="s">
        <v>1716</v>
      </c>
      <c r="C24" s="22" t="s">
        <v>1717</v>
      </c>
      <c r="D24" s="21">
        <v>8</v>
      </c>
      <c r="E24" s="22" t="s">
        <v>64</v>
      </c>
      <c r="F24" s="22" t="s">
        <v>1718</v>
      </c>
      <c r="G24" s="22" t="s">
        <v>1719</v>
      </c>
      <c r="H24" s="22" t="s">
        <v>144</v>
      </c>
      <c r="I24" s="22" t="s">
        <v>86</v>
      </c>
      <c r="J24" s="22" t="s">
        <v>1720</v>
      </c>
      <c r="K24" s="22" t="s">
        <v>88</v>
      </c>
      <c r="L24" s="22" t="s">
        <v>61</v>
      </c>
      <c r="M24" s="22" t="s">
        <v>1721</v>
      </c>
      <c r="N24" s="22" t="s">
        <v>203</v>
      </c>
      <c r="O24" s="22" t="s">
        <v>1722</v>
      </c>
    </row>
    <row r="25" spans="1:15" ht="63.75" x14ac:dyDescent="0.2">
      <c r="A25" s="21">
        <v>24</v>
      </c>
      <c r="B25" s="22" t="s">
        <v>1723</v>
      </c>
      <c r="C25" s="22" t="s">
        <v>1724</v>
      </c>
      <c r="D25" s="21">
        <v>6</v>
      </c>
      <c r="E25" s="22" t="s">
        <v>73</v>
      </c>
      <c r="F25" s="22" t="s">
        <v>254</v>
      </c>
      <c r="G25" s="22" t="s">
        <v>1725</v>
      </c>
      <c r="H25" s="22" t="s">
        <v>166</v>
      </c>
      <c r="I25" s="22" t="s">
        <v>86</v>
      </c>
      <c r="J25" s="22" t="s">
        <v>1726</v>
      </c>
      <c r="K25" s="22" t="s">
        <v>70</v>
      </c>
      <c r="L25" s="22" t="s">
        <v>61</v>
      </c>
      <c r="M25" s="22" t="s">
        <v>1727</v>
      </c>
      <c r="N25" s="22" t="s">
        <v>1728</v>
      </c>
      <c r="O25" s="22" t="s">
        <v>1729</v>
      </c>
    </row>
    <row r="26" spans="1:15" ht="25.5" x14ac:dyDescent="0.2">
      <c r="A26" s="21">
        <v>25</v>
      </c>
      <c r="B26" s="22" t="s">
        <v>1730</v>
      </c>
      <c r="C26" s="22" t="s">
        <v>1731</v>
      </c>
      <c r="D26" s="21">
        <v>30</v>
      </c>
      <c r="E26" s="22" t="s">
        <v>55</v>
      </c>
      <c r="F26" s="22" t="s">
        <v>65</v>
      </c>
      <c r="G26" s="22" t="s">
        <v>1732</v>
      </c>
      <c r="H26" s="22" t="s">
        <v>144</v>
      </c>
      <c r="I26" s="22" t="s">
        <v>302</v>
      </c>
      <c r="J26" s="22" t="s">
        <v>1733</v>
      </c>
      <c r="K26" s="22" t="s">
        <v>60</v>
      </c>
      <c r="L26" s="22" t="s">
        <v>287</v>
      </c>
      <c r="M26" s="22"/>
      <c r="N26" s="22"/>
      <c r="O26" s="22"/>
    </row>
    <row r="27" spans="1:15" ht="63.75" x14ac:dyDescent="0.2">
      <c r="A27" s="21">
        <v>26</v>
      </c>
      <c r="B27" s="22" t="s">
        <v>1734</v>
      </c>
      <c r="C27" s="22" t="s">
        <v>1735</v>
      </c>
      <c r="D27" s="21">
        <v>1</v>
      </c>
      <c r="E27" s="22" t="s">
        <v>64</v>
      </c>
      <c r="F27" s="22" t="s">
        <v>118</v>
      </c>
      <c r="G27" s="22" t="s">
        <v>1736</v>
      </c>
      <c r="H27" s="22" t="s">
        <v>85</v>
      </c>
      <c r="I27" s="22" t="s">
        <v>268</v>
      </c>
      <c r="J27" s="22" t="s">
        <v>1737</v>
      </c>
      <c r="K27" s="22" t="s">
        <v>88</v>
      </c>
      <c r="L27" s="22" t="s">
        <v>201</v>
      </c>
      <c r="M27" s="22" t="s">
        <v>1738</v>
      </c>
      <c r="N27" s="22" t="s">
        <v>203</v>
      </c>
      <c r="O27" s="22" t="s">
        <v>1739</v>
      </c>
    </row>
    <row r="28" spans="1:15" ht="63.75" x14ac:dyDescent="0.2">
      <c r="A28" s="21">
        <v>27</v>
      </c>
      <c r="B28" s="22" t="s">
        <v>1740</v>
      </c>
      <c r="C28" s="22" t="s">
        <v>1741</v>
      </c>
      <c r="D28" s="21">
        <v>2</v>
      </c>
      <c r="E28" s="22" t="s">
        <v>64</v>
      </c>
      <c r="F28" s="22" t="s">
        <v>554</v>
      </c>
      <c r="G28" s="22" t="s">
        <v>1742</v>
      </c>
      <c r="H28" s="22" t="s">
        <v>144</v>
      </c>
      <c r="I28" s="22" t="s">
        <v>86</v>
      </c>
      <c r="J28" s="22" t="s">
        <v>1743</v>
      </c>
      <c r="K28" s="22" t="s">
        <v>88</v>
      </c>
      <c r="L28" s="22" t="s">
        <v>61</v>
      </c>
      <c r="M28" s="22" t="s">
        <v>1744</v>
      </c>
      <c r="N28" s="22" t="s">
        <v>577</v>
      </c>
      <c r="O28" s="22" t="s">
        <v>1745</v>
      </c>
    </row>
    <row r="29" spans="1:15" ht="63.75" x14ac:dyDescent="0.2">
      <c r="A29" s="21">
        <v>28</v>
      </c>
      <c r="B29" s="22" t="s">
        <v>1746</v>
      </c>
      <c r="C29" s="22" t="s">
        <v>1747</v>
      </c>
      <c r="D29" s="21">
        <v>7</v>
      </c>
      <c r="E29" s="22" t="s">
        <v>55</v>
      </c>
      <c r="F29" s="22" t="s">
        <v>322</v>
      </c>
      <c r="G29" s="22" t="s">
        <v>1748</v>
      </c>
      <c r="H29" s="22" t="s">
        <v>85</v>
      </c>
      <c r="I29" s="22" t="s">
        <v>235</v>
      </c>
      <c r="J29" s="22" t="s">
        <v>1749</v>
      </c>
      <c r="K29" s="22" t="s">
        <v>210</v>
      </c>
      <c r="L29" s="22" t="s">
        <v>211</v>
      </c>
      <c r="M29" s="22" t="s">
        <v>1750</v>
      </c>
      <c r="N29" s="22" t="s">
        <v>96</v>
      </c>
      <c r="O29" s="22" t="s">
        <v>1751</v>
      </c>
    </row>
  </sheetData>
  <sheetProtection algorithmName="SHA-512" hashValue="VFIaeDXkGBeQ58wQ16Ai2j5QoQg9wOO5Q+a74cgoysQg2mKC3l5G1qESPX8O/KsaxRECQP9WgoahTboSXzDCXw==" saltValue="WHL/5s2vBAjVOEH9IxN5eg=="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51" x14ac:dyDescent="0.2">
      <c r="A2" s="21">
        <v>1</v>
      </c>
      <c r="B2" s="22" t="s">
        <v>2464</v>
      </c>
      <c r="C2" s="22" t="s">
        <v>2465</v>
      </c>
      <c r="D2" s="21">
        <v>2</v>
      </c>
      <c r="E2" s="22" t="s">
        <v>64</v>
      </c>
      <c r="F2" s="22" t="s">
        <v>1769</v>
      </c>
      <c r="G2" s="22" t="s">
        <v>2466</v>
      </c>
      <c r="H2" s="22" t="s">
        <v>144</v>
      </c>
      <c r="I2" s="22" t="s">
        <v>86</v>
      </c>
      <c r="J2" s="22" t="s">
        <v>2467</v>
      </c>
      <c r="K2" s="22" t="s">
        <v>122</v>
      </c>
      <c r="L2" s="22" t="s">
        <v>201</v>
      </c>
      <c r="M2" s="22" t="s">
        <v>2468</v>
      </c>
      <c r="N2" s="22" t="s">
        <v>673</v>
      </c>
      <c r="O2" s="22" t="s">
        <v>2469</v>
      </c>
    </row>
    <row r="3" spans="1:15" ht="25.5" x14ac:dyDescent="0.2">
      <c r="A3" s="21">
        <v>2</v>
      </c>
      <c r="B3" s="22" t="s">
        <v>2470</v>
      </c>
      <c r="C3" s="22" t="s">
        <v>2471</v>
      </c>
      <c r="D3" s="21">
        <v>1</v>
      </c>
      <c r="E3" s="22" t="s">
        <v>55</v>
      </c>
      <c r="F3" s="22" t="s">
        <v>762</v>
      </c>
      <c r="G3" s="22" t="s">
        <v>2472</v>
      </c>
      <c r="H3" s="22" t="s">
        <v>144</v>
      </c>
      <c r="I3" s="22" t="s">
        <v>86</v>
      </c>
      <c r="J3" s="22" t="s">
        <v>2473</v>
      </c>
      <c r="K3" s="22" t="s">
        <v>88</v>
      </c>
      <c r="L3" s="22" t="s">
        <v>201</v>
      </c>
      <c r="M3" s="22"/>
      <c r="N3" s="22"/>
      <c r="O3" s="22"/>
    </row>
    <row r="4" spans="1:15" ht="25.5" x14ac:dyDescent="0.2">
      <c r="A4" s="21">
        <v>3</v>
      </c>
      <c r="B4" s="22" t="s">
        <v>2474</v>
      </c>
      <c r="C4" s="22" t="s">
        <v>2475</v>
      </c>
      <c r="D4" s="21">
        <v>1929</v>
      </c>
      <c r="E4" s="22" t="s">
        <v>55</v>
      </c>
      <c r="F4" s="22" t="s">
        <v>2476</v>
      </c>
      <c r="G4" s="22" t="s">
        <v>2477</v>
      </c>
      <c r="H4" s="22" t="s">
        <v>144</v>
      </c>
      <c r="I4" s="22" t="s">
        <v>86</v>
      </c>
      <c r="J4" s="22" t="s">
        <v>2478</v>
      </c>
      <c r="K4" s="22" t="s">
        <v>210</v>
      </c>
      <c r="L4" s="22" t="s">
        <v>61</v>
      </c>
      <c r="M4" s="22"/>
      <c r="N4" s="22"/>
      <c r="O4" s="22"/>
    </row>
    <row r="5" spans="1:15" ht="25.5" x14ac:dyDescent="0.2">
      <c r="A5" s="21">
        <v>4</v>
      </c>
      <c r="B5" s="22" t="s">
        <v>2479</v>
      </c>
      <c r="C5" s="22" t="s">
        <v>2480</v>
      </c>
      <c r="D5" s="21">
        <v>2</v>
      </c>
      <c r="E5" s="22" t="s">
        <v>55</v>
      </c>
      <c r="F5" s="22" t="s">
        <v>142</v>
      </c>
      <c r="G5" s="22" t="s">
        <v>2481</v>
      </c>
      <c r="H5" s="22" t="s">
        <v>144</v>
      </c>
      <c r="I5" s="22" t="s">
        <v>172</v>
      </c>
      <c r="J5" s="22" t="s">
        <v>2482</v>
      </c>
      <c r="K5" s="22" t="s">
        <v>217</v>
      </c>
      <c r="L5" s="22" t="s">
        <v>61</v>
      </c>
      <c r="M5" s="22" t="s">
        <v>2483</v>
      </c>
      <c r="N5" s="22" t="s">
        <v>514</v>
      </c>
      <c r="O5" s="22" t="s">
        <v>2484</v>
      </c>
    </row>
    <row r="6" spans="1:15" ht="38.25" x14ac:dyDescent="0.2">
      <c r="A6" s="21">
        <v>5</v>
      </c>
      <c r="B6" s="22" t="s">
        <v>2485</v>
      </c>
      <c r="C6" s="22" t="s">
        <v>2486</v>
      </c>
      <c r="D6" s="21">
        <v>7</v>
      </c>
      <c r="E6" s="22" t="s">
        <v>64</v>
      </c>
      <c r="F6" s="22" t="s">
        <v>1044</v>
      </c>
      <c r="G6" s="22" t="s">
        <v>2487</v>
      </c>
      <c r="H6" s="22" t="s">
        <v>144</v>
      </c>
      <c r="I6" s="22" t="s">
        <v>199</v>
      </c>
      <c r="J6" s="22" t="s">
        <v>2488</v>
      </c>
      <c r="K6" s="22" t="s">
        <v>88</v>
      </c>
      <c r="L6" s="22" t="s">
        <v>201</v>
      </c>
      <c r="M6" s="22" t="s">
        <v>864</v>
      </c>
      <c r="N6" s="22" t="s">
        <v>865</v>
      </c>
      <c r="O6" s="22" t="s">
        <v>866</v>
      </c>
    </row>
    <row r="7" spans="1:15" x14ac:dyDescent="0.2">
      <c r="A7" s="21">
        <v>6</v>
      </c>
      <c r="B7" s="22" t="s">
        <v>2489</v>
      </c>
      <c r="C7" s="22" t="s">
        <v>2490</v>
      </c>
      <c r="D7" s="21">
        <v>3</v>
      </c>
      <c r="E7" s="22" t="s">
        <v>55</v>
      </c>
      <c r="F7" s="22" t="s">
        <v>2491</v>
      </c>
      <c r="G7" s="22" t="s">
        <v>2492</v>
      </c>
      <c r="H7" s="22" t="s">
        <v>144</v>
      </c>
      <c r="I7" s="22" t="s">
        <v>235</v>
      </c>
      <c r="J7" s="22" t="s">
        <v>2493</v>
      </c>
      <c r="K7" s="22" t="s">
        <v>88</v>
      </c>
      <c r="L7" s="22" t="s">
        <v>61</v>
      </c>
      <c r="M7" s="22"/>
      <c r="N7" s="22"/>
      <c r="O7" s="22"/>
    </row>
    <row r="8" spans="1:15" ht="63.75" x14ac:dyDescent="0.2">
      <c r="A8" s="21">
        <v>7</v>
      </c>
      <c r="B8" s="22" t="s">
        <v>2494</v>
      </c>
      <c r="C8" s="22" t="s">
        <v>2495</v>
      </c>
      <c r="D8" s="21">
        <v>1</v>
      </c>
      <c r="E8" s="22" t="s">
        <v>73</v>
      </c>
      <c r="F8" s="22" t="s">
        <v>314</v>
      </c>
      <c r="G8" s="22" t="s">
        <v>2496</v>
      </c>
      <c r="H8" s="22" t="s">
        <v>144</v>
      </c>
      <c r="I8" s="22" t="s">
        <v>2497</v>
      </c>
      <c r="J8" s="22" t="s">
        <v>2498</v>
      </c>
      <c r="K8" s="22" t="s">
        <v>1932</v>
      </c>
      <c r="L8" s="22" t="s">
        <v>201</v>
      </c>
      <c r="M8" s="22" t="s">
        <v>2499</v>
      </c>
      <c r="N8" s="22" t="s">
        <v>203</v>
      </c>
      <c r="O8" s="22" t="s">
        <v>2500</v>
      </c>
    </row>
    <row r="9" spans="1:15" ht="38.25" x14ac:dyDescent="0.2">
      <c r="A9" s="21">
        <v>8</v>
      </c>
      <c r="B9" s="22" t="s">
        <v>2501</v>
      </c>
      <c r="C9" s="22" t="s">
        <v>2502</v>
      </c>
      <c r="D9" s="21">
        <v>9</v>
      </c>
      <c r="E9" s="22" t="s">
        <v>64</v>
      </c>
      <c r="F9" s="22" t="s">
        <v>229</v>
      </c>
      <c r="G9" s="22" t="s">
        <v>2503</v>
      </c>
      <c r="H9" s="22" t="s">
        <v>144</v>
      </c>
      <c r="I9" s="22" t="s">
        <v>93</v>
      </c>
      <c r="J9" s="22" t="s">
        <v>2504</v>
      </c>
      <c r="K9" s="22" t="s">
        <v>104</v>
      </c>
      <c r="L9" s="22" t="s">
        <v>201</v>
      </c>
      <c r="M9" s="22"/>
      <c r="N9" s="22"/>
      <c r="O9" s="22"/>
    </row>
    <row r="10" spans="1:15" ht="38.25" x14ac:dyDescent="0.2">
      <c r="A10" s="21">
        <v>9</v>
      </c>
      <c r="B10" s="22" t="s">
        <v>2505</v>
      </c>
      <c r="C10" s="22" t="s">
        <v>2506</v>
      </c>
      <c r="D10" s="21">
        <v>4</v>
      </c>
      <c r="E10" s="22" t="s">
        <v>64</v>
      </c>
      <c r="F10" s="22" t="s">
        <v>2507</v>
      </c>
      <c r="G10" s="22" t="s">
        <v>2508</v>
      </c>
      <c r="H10" s="22" t="s">
        <v>166</v>
      </c>
      <c r="I10" s="22" t="s">
        <v>108</v>
      </c>
      <c r="J10" s="22" t="s">
        <v>2509</v>
      </c>
      <c r="K10" s="22" t="s">
        <v>1148</v>
      </c>
      <c r="L10" s="22" t="s">
        <v>80</v>
      </c>
      <c r="M10" s="22"/>
      <c r="N10" s="22"/>
      <c r="O10" s="22"/>
    </row>
    <row r="11" spans="1:15" ht="63.75" x14ac:dyDescent="0.2">
      <c r="A11" s="21">
        <v>10</v>
      </c>
      <c r="B11" s="22" t="s">
        <v>2510</v>
      </c>
      <c r="C11" s="22" t="s">
        <v>2511</v>
      </c>
      <c r="D11" s="21">
        <v>1</v>
      </c>
      <c r="E11" s="22" t="s">
        <v>73</v>
      </c>
      <c r="F11" s="22" t="s">
        <v>522</v>
      </c>
      <c r="G11" s="22" t="s">
        <v>522</v>
      </c>
      <c r="H11" s="22" t="s">
        <v>85</v>
      </c>
      <c r="I11" s="22" t="s">
        <v>108</v>
      </c>
      <c r="J11" s="22" t="s">
        <v>2512</v>
      </c>
      <c r="K11" s="22" t="s">
        <v>70</v>
      </c>
      <c r="L11" s="22" t="s">
        <v>80</v>
      </c>
      <c r="M11" s="22" t="s">
        <v>2513</v>
      </c>
      <c r="N11" s="22" t="s">
        <v>564</v>
      </c>
      <c r="O11" s="22" t="s">
        <v>2514</v>
      </c>
    </row>
    <row r="12" spans="1:15" ht="63.75" x14ac:dyDescent="0.2">
      <c r="A12" s="21">
        <v>11</v>
      </c>
      <c r="B12" s="22" t="s">
        <v>2515</v>
      </c>
      <c r="C12" s="22" t="s">
        <v>2516</v>
      </c>
      <c r="D12" s="21">
        <v>1</v>
      </c>
      <c r="E12" s="22" t="s">
        <v>73</v>
      </c>
      <c r="F12" s="22" t="s">
        <v>332</v>
      </c>
      <c r="G12" s="22" t="s">
        <v>2517</v>
      </c>
      <c r="H12" s="22" t="s">
        <v>85</v>
      </c>
      <c r="I12" s="22" t="s">
        <v>281</v>
      </c>
      <c r="J12" s="22" t="s">
        <v>2518</v>
      </c>
      <c r="K12" s="22" t="s">
        <v>70</v>
      </c>
      <c r="L12" s="22" t="s">
        <v>201</v>
      </c>
      <c r="M12" s="22" t="s">
        <v>2519</v>
      </c>
      <c r="N12" s="22" t="s">
        <v>203</v>
      </c>
      <c r="O12" s="22" t="s">
        <v>2520</v>
      </c>
    </row>
    <row r="13" spans="1:15" ht="25.5" x14ac:dyDescent="0.2">
      <c r="A13" s="21">
        <v>12</v>
      </c>
      <c r="B13" s="22" t="s">
        <v>2521</v>
      </c>
      <c r="C13" s="22" t="s">
        <v>2516</v>
      </c>
      <c r="D13" s="21">
        <v>1</v>
      </c>
      <c r="E13" s="22" t="s">
        <v>64</v>
      </c>
      <c r="F13" s="22" t="s">
        <v>2522</v>
      </c>
      <c r="G13" s="22" t="s">
        <v>2523</v>
      </c>
      <c r="H13" s="22" t="s">
        <v>85</v>
      </c>
      <c r="I13" s="22" t="s">
        <v>281</v>
      </c>
      <c r="J13" s="22" t="s">
        <v>2518</v>
      </c>
      <c r="K13" s="22" t="s">
        <v>70</v>
      </c>
      <c r="L13" s="22" t="s">
        <v>201</v>
      </c>
      <c r="M13" s="22"/>
      <c r="N13" s="22"/>
      <c r="O13" s="22"/>
    </row>
    <row r="14" spans="1:15" x14ac:dyDescent="0.2">
      <c r="A14" s="21">
        <v>13</v>
      </c>
      <c r="B14" s="22" t="s">
        <v>2524</v>
      </c>
      <c r="C14" s="22" t="s">
        <v>2525</v>
      </c>
      <c r="D14" s="21">
        <v>5</v>
      </c>
      <c r="E14" s="22" t="s">
        <v>55</v>
      </c>
      <c r="F14" s="22" t="s">
        <v>2526</v>
      </c>
      <c r="G14" s="22" t="s">
        <v>2527</v>
      </c>
      <c r="H14" s="22" t="s">
        <v>144</v>
      </c>
      <c r="I14" s="22" t="s">
        <v>1596</v>
      </c>
      <c r="J14" s="22" t="s">
        <v>2528</v>
      </c>
      <c r="K14" s="22" t="s">
        <v>88</v>
      </c>
      <c r="L14" s="22" t="s">
        <v>61</v>
      </c>
      <c r="M14" s="22"/>
      <c r="N14" s="22"/>
      <c r="O14" s="22"/>
    </row>
    <row r="15" spans="1:15" ht="25.5" x14ac:dyDescent="0.2">
      <c r="A15" s="21">
        <v>14</v>
      </c>
      <c r="B15" s="22" t="s">
        <v>2529</v>
      </c>
      <c r="C15" s="22" t="s">
        <v>2530</v>
      </c>
      <c r="D15" s="21">
        <v>500</v>
      </c>
      <c r="E15" s="22" t="s">
        <v>64</v>
      </c>
      <c r="F15" s="22" t="s">
        <v>475</v>
      </c>
      <c r="G15" s="22" t="s">
        <v>2531</v>
      </c>
      <c r="H15" s="22" t="s">
        <v>85</v>
      </c>
      <c r="I15" s="22" t="s">
        <v>956</v>
      </c>
      <c r="J15" s="22" t="s">
        <v>2532</v>
      </c>
      <c r="K15" s="22" t="s">
        <v>88</v>
      </c>
      <c r="L15" s="22" t="s">
        <v>61</v>
      </c>
      <c r="M15" s="22"/>
      <c r="N15" s="22"/>
      <c r="O15" s="22"/>
    </row>
    <row r="16" spans="1:15" ht="38.25" x14ac:dyDescent="0.2">
      <c r="A16" s="21">
        <v>15</v>
      </c>
      <c r="B16" s="22" t="s">
        <v>2533</v>
      </c>
      <c r="C16" s="22" t="s">
        <v>2534</v>
      </c>
      <c r="D16" s="21">
        <v>1</v>
      </c>
      <c r="E16" s="22" t="s">
        <v>64</v>
      </c>
      <c r="F16" s="22" t="s">
        <v>314</v>
      </c>
      <c r="G16" s="22" t="s">
        <v>2535</v>
      </c>
      <c r="H16" s="22" t="s">
        <v>85</v>
      </c>
      <c r="I16" s="22" t="s">
        <v>199</v>
      </c>
      <c r="J16" s="22" t="s">
        <v>2536</v>
      </c>
      <c r="K16" s="22" t="s">
        <v>88</v>
      </c>
      <c r="L16" s="22" t="s">
        <v>61</v>
      </c>
      <c r="M16" s="22"/>
      <c r="N16" s="22"/>
      <c r="O16" s="22"/>
    </row>
    <row r="17" spans="1:15" ht="63.75" x14ac:dyDescent="0.2">
      <c r="A17" s="21">
        <v>16</v>
      </c>
      <c r="B17" s="22" t="s">
        <v>2537</v>
      </c>
      <c r="C17" s="22" t="s">
        <v>2538</v>
      </c>
      <c r="D17" s="21">
        <v>5</v>
      </c>
      <c r="E17" s="22" t="s">
        <v>64</v>
      </c>
      <c r="F17" s="22" t="s">
        <v>290</v>
      </c>
      <c r="G17" s="22" t="s">
        <v>2539</v>
      </c>
      <c r="H17" s="22" t="s">
        <v>67</v>
      </c>
      <c r="I17" s="22" t="s">
        <v>268</v>
      </c>
      <c r="J17" s="22" t="s">
        <v>2540</v>
      </c>
      <c r="K17" s="22" t="s">
        <v>70</v>
      </c>
      <c r="L17" s="22" t="s">
        <v>80</v>
      </c>
      <c r="M17" s="22" t="s">
        <v>2541</v>
      </c>
      <c r="N17" s="22" t="s">
        <v>203</v>
      </c>
      <c r="O17" s="22" t="s">
        <v>2542</v>
      </c>
    </row>
    <row r="18" spans="1:15" ht="51" x14ac:dyDescent="0.2">
      <c r="A18" s="21">
        <v>17</v>
      </c>
      <c r="B18" s="22" t="s">
        <v>2543</v>
      </c>
      <c r="C18" s="22" t="s">
        <v>2544</v>
      </c>
      <c r="D18" s="21">
        <v>1</v>
      </c>
      <c r="E18" s="22" t="s">
        <v>73</v>
      </c>
      <c r="F18" s="22" t="s">
        <v>522</v>
      </c>
      <c r="G18" s="22" t="s">
        <v>2545</v>
      </c>
      <c r="H18" s="22" t="s">
        <v>85</v>
      </c>
      <c r="I18" s="22" t="s">
        <v>240</v>
      </c>
      <c r="J18" s="22" t="s">
        <v>2546</v>
      </c>
      <c r="K18" s="22" t="s">
        <v>70</v>
      </c>
      <c r="L18" s="22" t="s">
        <v>80</v>
      </c>
      <c r="M18" s="22"/>
      <c r="N18" s="22"/>
      <c r="O18" s="22"/>
    </row>
    <row r="19" spans="1:15" ht="51" x14ac:dyDescent="0.2">
      <c r="A19" s="21">
        <v>18</v>
      </c>
      <c r="B19" s="22" t="s">
        <v>2547</v>
      </c>
      <c r="C19" s="22" t="s">
        <v>2548</v>
      </c>
      <c r="D19" s="21">
        <v>3</v>
      </c>
      <c r="E19" s="22" t="s">
        <v>55</v>
      </c>
      <c r="F19" s="22" t="s">
        <v>788</v>
      </c>
      <c r="G19" s="22" t="s">
        <v>2549</v>
      </c>
      <c r="H19" s="22" t="s">
        <v>144</v>
      </c>
      <c r="I19" s="22" t="s">
        <v>108</v>
      </c>
      <c r="J19" s="22" t="s">
        <v>2550</v>
      </c>
      <c r="K19" s="22" t="s">
        <v>210</v>
      </c>
      <c r="L19" s="22" t="s">
        <v>61</v>
      </c>
      <c r="M19" s="22" t="s">
        <v>2551</v>
      </c>
      <c r="N19" s="22" t="s">
        <v>603</v>
      </c>
      <c r="O19" s="22" t="s">
        <v>2552</v>
      </c>
    </row>
    <row r="20" spans="1:15" ht="25.5" x14ac:dyDescent="0.2">
      <c r="A20" s="21">
        <v>19</v>
      </c>
      <c r="B20" s="22" t="s">
        <v>2553</v>
      </c>
      <c r="C20" s="22" t="s">
        <v>2554</v>
      </c>
      <c r="D20" s="21">
        <v>50</v>
      </c>
      <c r="E20" s="22" t="s">
        <v>73</v>
      </c>
      <c r="F20" s="22" t="s">
        <v>2385</v>
      </c>
      <c r="G20" s="22" t="s">
        <v>2555</v>
      </c>
      <c r="H20" s="22" t="s">
        <v>144</v>
      </c>
      <c r="I20" s="22" t="s">
        <v>235</v>
      </c>
      <c r="J20" s="22" t="s">
        <v>2556</v>
      </c>
      <c r="K20" s="22" t="s">
        <v>88</v>
      </c>
      <c r="L20" s="22" t="s">
        <v>61</v>
      </c>
      <c r="M20" s="22"/>
      <c r="N20" s="22"/>
      <c r="O20" s="22"/>
    </row>
    <row r="21" spans="1:15" ht="38.25" x14ac:dyDescent="0.2">
      <c r="A21" s="21">
        <v>20</v>
      </c>
      <c r="B21" s="22" t="s">
        <v>2557</v>
      </c>
      <c r="C21" s="22" t="s">
        <v>2558</v>
      </c>
      <c r="D21" s="21">
        <v>2</v>
      </c>
      <c r="E21" s="22" t="s">
        <v>73</v>
      </c>
      <c r="F21" s="22" t="s">
        <v>56</v>
      </c>
      <c r="G21" s="22" t="s">
        <v>2559</v>
      </c>
      <c r="H21" s="22" t="s">
        <v>67</v>
      </c>
      <c r="I21" s="22" t="s">
        <v>108</v>
      </c>
      <c r="J21" s="22" t="s">
        <v>2560</v>
      </c>
      <c r="K21" s="22" t="s">
        <v>217</v>
      </c>
      <c r="L21" s="22" t="s">
        <v>61</v>
      </c>
      <c r="M21" s="22"/>
      <c r="N21" s="22"/>
      <c r="O21" s="22"/>
    </row>
    <row r="22" spans="1:15" ht="25.5" x14ac:dyDescent="0.2">
      <c r="A22" s="21">
        <v>21</v>
      </c>
      <c r="B22" s="22" t="s">
        <v>2561</v>
      </c>
      <c r="C22" s="22" t="s">
        <v>2562</v>
      </c>
      <c r="D22" s="21">
        <v>15</v>
      </c>
      <c r="E22" s="22" t="s">
        <v>55</v>
      </c>
      <c r="F22" s="22" t="s">
        <v>1044</v>
      </c>
      <c r="G22" s="22" t="s">
        <v>2563</v>
      </c>
      <c r="H22" s="22" t="s">
        <v>144</v>
      </c>
      <c r="I22" s="22" t="s">
        <v>86</v>
      </c>
      <c r="J22" s="22" t="s">
        <v>2564</v>
      </c>
      <c r="K22" s="22" t="s">
        <v>104</v>
      </c>
      <c r="L22" s="22" t="s">
        <v>61</v>
      </c>
      <c r="M22" s="22"/>
      <c r="N22" s="22"/>
      <c r="O22" s="22"/>
    </row>
    <row r="23" spans="1:15" ht="25.5" x14ac:dyDescent="0.2">
      <c r="A23" s="21">
        <v>22</v>
      </c>
      <c r="B23" s="22" t="s">
        <v>2561</v>
      </c>
      <c r="C23" s="22" t="s">
        <v>2562</v>
      </c>
      <c r="D23" s="21">
        <v>15</v>
      </c>
      <c r="E23" s="22" t="s">
        <v>55</v>
      </c>
      <c r="F23" s="22" t="s">
        <v>1044</v>
      </c>
      <c r="G23" s="22" t="s">
        <v>2565</v>
      </c>
      <c r="H23" s="22" t="s">
        <v>144</v>
      </c>
      <c r="I23" s="22" t="s">
        <v>86</v>
      </c>
      <c r="J23" s="22" t="s">
        <v>2566</v>
      </c>
      <c r="K23" s="22" t="s">
        <v>104</v>
      </c>
      <c r="L23" s="22" t="s">
        <v>61</v>
      </c>
      <c r="M23" s="22"/>
      <c r="N23" s="22"/>
      <c r="O23" s="22"/>
    </row>
    <row r="24" spans="1:15" ht="63.75" x14ac:dyDescent="0.2">
      <c r="A24" s="21">
        <v>23</v>
      </c>
      <c r="B24" s="22" t="s">
        <v>2567</v>
      </c>
      <c r="C24" s="22" t="s">
        <v>2568</v>
      </c>
      <c r="D24" s="21">
        <v>3</v>
      </c>
      <c r="E24" s="22" t="s">
        <v>73</v>
      </c>
      <c r="F24" s="22" t="s">
        <v>170</v>
      </c>
      <c r="G24" s="22" t="s">
        <v>2569</v>
      </c>
      <c r="H24" s="22" t="s">
        <v>144</v>
      </c>
      <c r="I24" s="22" t="s">
        <v>240</v>
      </c>
      <c r="J24" s="22" t="s">
        <v>2570</v>
      </c>
      <c r="K24" s="22" t="s">
        <v>104</v>
      </c>
      <c r="L24" s="22" t="s">
        <v>287</v>
      </c>
      <c r="M24" s="22" t="s">
        <v>2571</v>
      </c>
      <c r="N24" s="22" t="s">
        <v>2572</v>
      </c>
      <c r="O24" s="22" t="s">
        <v>2573</v>
      </c>
    </row>
    <row r="25" spans="1:15" ht="25.5" x14ac:dyDescent="0.2">
      <c r="A25" s="21">
        <v>24</v>
      </c>
      <c r="B25" s="22" t="s">
        <v>2574</v>
      </c>
      <c r="C25" s="22" t="s">
        <v>2575</v>
      </c>
      <c r="D25" s="21">
        <v>6</v>
      </c>
      <c r="E25" s="22" t="s">
        <v>55</v>
      </c>
      <c r="F25" s="22" t="s">
        <v>522</v>
      </c>
      <c r="G25" s="22" t="s">
        <v>2576</v>
      </c>
      <c r="H25" s="22" t="s">
        <v>67</v>
      </c>
      <c r="I25" s="22" t="s">
        <v>114</v>
      </c>
      <c r="J25" s="22" t="s">
        <v>2577</v>
      </c>
      <c r="K25" s="22" t="s">
        <v>465</v>
      </c>
      <c r="L25" s="22" t="s">
        <v>61</v>
      </c>
      <c r="M25" s="22"/>
      <c r="N25" s="22"/>
      <c r="O25" s="22"/>
    </row>
    <row r="26" spans="1:15" ht="38.25" x14ac:dyDescent="0.2">
      <c r="A26" s="21">
        <v>25</v>
      </c>
      <c r="B26" s="22" t="s">
        <v>2578</v>
      </c>
      <c r="C26" s="22" t="s">
        <v>2579</v>
      </c>
      <c r="D26" s="21">
        <v>3</v>
      </c>
      <c r="E26" s="22" t="s">
        <v>55</v>
      </c>
      <c r="F26" s="22" t="s">
        <v>788</v>
      </c>
      <c r="G26" s="22" t="s">
        <v>2580</v>
      </c>
      <c r="H26" s="22" t="s">
        <v>166</v>
      </c>
      <c r="I26" s="22" t="s">
        <v>199</v>
      </c>
      <c r="J26" s="22" t="s">
        <v>2581</v>
      </c>
      <c r="K26" s="22" t="s">
        <v>88</v>
      </c>
      <c r="L26" s="22" t="s">
        <v>80</v>
      </c>
      <c r="M26" s="22"/>
      <c r="N26" s="22"/>
      <c r="O26" s="22"/>
    </row>
    <row r="27" spans="1:15" ht="25.5" x14ac:dyDescent="0.2">
      <c r="A27" s="21">
        <v>26</v>
      </c>
      <c r="B27" s="22" t="s">
        <v>2582</v>
      </c>
      <c r="C27" s="22" t="s">
        <v>2583</v>
      </c>
      <c r="D27" s="21">
        <v>7</v>
      </c>
      <c r="E27" s="22" t="s">
        <v>55</v>
      </c>
      <c r="F27" s="22" t="s">
        <v>332</v>
      </c>
      <c r="G27" s="22" t="s">
        <v>2584</v>
      </c>
      <c r="H27" s="22" t="s">
        <v>144</v>
      </c>
      <c r="I27" s="22" t="s">
        <v>361</v>
      </c>
      <c r="J27" s="22" t="s">
        <v>2585</v>
      </c>
      <c r="K27" s="22" t="s">
        <v>88</v>
      </c>
      <c r="L27" s="22" t="s">
        <v>61</v>
      </c>
      <c r="M27" s="22"/>
      <c r="N27" s="22"/>
      <c r="O27" s="22"/>
    </row>
    <row r="28" spans="1:15" ht="25.5" x14ac:dyDescent="0.2">
      <c r="A28" s="21">
        <v>27</v>
      </c>
      <c r="B28" s="22" t="s">
        <v>2586</v>
      </c>
      <c r="C28" s="22" t="s">
        <v>2587</v>
      </c>
      <c r="D28" s="21">
        <v>6</v>
      </c>
      <c r="E28" s="22" t="s">
        <v>128</v>
      </c>
      <c r="F28" s="22" t="s">
        <v>254</v>
      </c>
      <c r="G28" s="22" t="s">
        <v>2588</v>
      </c>
      <c r="H28" s="22" t="s">
        <v>166</v>
      </c>
      <c r="I28" s="22" t="s">
        <v>2589</v>
      </c>
      <c r="J28" s="22" t="s">
        <v>2590</v>
      </c>
      <c r="K28" s="22" t="s">
        <v>104</v>
      </c>
      <c r="L28" s="22" t="s">
        <v>211</v>
      </c>
      <c r="M28" s="22" t="s">
        <v>2591</v>
      </c>
      <c r="N28" s="22" t="s">
        <v>514</v>
      </c>
      <c r="O28" s="22" t="s">
        <v>2592</v>
      </c>
    </row>
    <row r="29" spans="1:15" ht="38.25" x14ac:dyDescent="0.2">
      <c r="A29" s="21">
        <v>28</v>
      </c>
      <c r="B29" s="22" t="s">
        <v>2593</v>
      </c>
      <c r="C29" s="22" t="s">
        <v>2594</v>
      </c>
      <c r="D29" s="21">
        <v>4</v>
      </c>
      <c r="E29" s="22" t="s">
        <v>73</v>
      </c>
      <c r="F29" s="22" t="s">
        <v>2385</v>
      </c>
      <c r="G29" s="22" t="s">
        <v>2595</v>
      </c>
      <c r="H29" s="22" t="s">
        <v>144</v>
      </c>
      <c r="I29" s="22" t="s">
        <v>329</v>
      </c>
      <c r="J29" s="22" t="s">
        <v>2596</v>
      </c>
      <c r="K29" s="22" t="s">
        <v>104</v>
      </c>
      <c r="L29" s="22" t="s">
        <v>201</v>
      </c>
      <c r="M29" s="22"/>
      <c r="N29" s="22"/>
      <c r="O29" s="22"/>
    </row>
    <row r="30" spans="1:15" ht="51" x14ac:dyDescent="0.2">
      <c r="A30" s="21">
        <v>29</v>
      </c>
      <c r="B30" s="22" t="s">
        <v>2597</v>
      </c>
      <c r="C30" s="22" t="s">
        <v>2598</v>
      </c>
      <c r="D30" s="21">
        <v>7</v>
      </c>
      <c r="E30" s="22" t="s">
        <v>55</v>
      </c>
      <c r="F30" s="22" t="s">
        <v>522</v>
      </c>
      <c r="G30" s="22" t="s">
        <v>2599</v>
      </c>
      <c r="H30" s="22" t="s">
        <v>144</v>
      </c>
      <c r="I30" s="22" t="s">
        <v>256</v>
      </c>
      <c r="J30" s="22" t="s">
        <v>2600</v>
      </c>
      <c r="K30" s="22" t="s">
        <v>247</v>
      </c>
      <c r="L30" s="22" t="s">
        <v>201</v>
      </c>
      <c r="M30" s="22" t="s">
        <v>2601</v>
      </c>
      <c r="N30" s="22" t="s">
        <v>673</v>
      </c>
      <c r="O30" s="22" t="s">
        <v>2602</v>
      </c>
    </row>
    <row r="31" spans="1:15" ht="25.5" x14ac:dyDescent="0.2">
      <c r="A31" s="21">
        <v>30</v>
      </c>
      <c r="B31" s="22" t="s">
        <v>2603</v>
      </c>
      <c r="C31" s="22" t="s">
        <v>2604</v>
      </c>
      <c r="D31" s="21">
        <v>1929</v>
      </c>
      <c r="E31" s="22" t="s">
        <v>128</v>
      </c>
      <c r="F31" s="22" t="s">
        <v>506</v>
      </c>
      <c r="G31" s="22" t="s">
        <v>2605</v>
      </c>
      <c r="H31" s="22" t="s">
        <v>166</v>
      </c>
      <c r="I31" s="22" t="s">
        <v>1508</v>
      </c>
      <c r="J31" s="22" t="s">
        <v>2606</v>
      </c>
      <c r="K31" s="22" t="s">
        <v>210</v>
      </c>
      <c r="L31" s="22" t="s">
        <v>61</v>
      </c>
      <c r="M31" s="22"/>
      <c r="N31" s="22"/>
      <c r="O31" s="22"/>
    </row>
    <row r="32" spans="1:15" ht="38.25" x14ac:dyDescent="0.2">
      <c r="A32" s="21">
        <v>31</v>
      </c>
      <c r="B32" s="22" t="s">
        <v>2607</v>
      </c>
      <c r="C32" s="22" t="s">
        <v>2608</v>
      </c>
      <c r="D32" s="21">
        <v>5</v>
      </c>
      <c r="E32" s="22" t="s">
        <v>73</v>
      </c>
      <c r="F32" s="22" t="s">
        <v>118</v>
      </c>
      <c r="G32" s="22" t="s">
        <v>2609</v>
      </c>
      <c r="H32" s="22" t="s">
        <v>85</v>
      </c>
      <c r="I32" s="22" t="s">
        <v>93</v>
      </c>
      <c r="J32" s="22" t="s">
        <v>2610</v>
      </c>
      <c r="K32" s="22" t="s">
        <v>70</v>
      </c>
      <c r="L32" s="22" t="s">
        <v>80</v>
      </c>
      <c r="M32" s="22"/>
      <c r="N32" s="22"/>
      <c r="O32" s="22"/>
    </row>
    <row r="33" spans="1:15" ht="38.25" x14ac:dyDescent="0.2">
      <c r="A33" s="21">
        <v>32</v>
      </c>
      <c r="B33" s="22" t="s">
        <v>2611</v>
      </c>
      <c r="C33" s="22" t="s">
        <v>2612</v>
      </c>
      <c r="D33" s="21">
        <v>1</v>
      </c>
      <c r="E33" s="22" t="s">
        <v>64</v>
      </c>
      <c r="F33" s="22" t="s">
        <v>229</v>
      </c>
      <c r="G33" s="22" t="s">
        <v>2613</v>
      </c>
      <c r="H33" s="22" t="s">
        <v>144</v>
      </c>
      <c r="I33" s="22" t="s">
        <v>108</v>
      </c>
      <c r="J33" s="22" t="s">
        <v>2614</v>
      </c>
      <c r="K33" s="22" t="s">
        <v>104</v>
      </c>
      <c r="L33" s="22" t="s">
        <v>80</v>
      </c>
      <c r="M33" s="22"/>
      <c r="N33" s="22"/>
      <c r="O33" s="22"/>
    </row>
    <row r="34" spans="1:15" ht="51" x14ac:dyDescent="0.2">
      <c r="A34" s="21">
        <v>33</v>
      </c>
      <c r="B34" s="22" t="s">
        <v>2615</v>
      </c>
      <c r="C34" s="22" t="s">
        <v>2616</v>
      </c>
      <c r="D34" s="21">
        <v>1800</v>
      </c>
      <c r="E34" s="22" t="s">
        <v>55</v>
      </c>
      <c r="F34" s="22" t="s">
        <v>332</v>
      </c>
      <c r="G34" s="22" t="s">
        <v>2617</v>
      </c>
      <c r="H34" s="22" t="s">
        <v>67</v>
      </c>
      <c r="I34" s="22" t="s">
        <v>68</v>
      </c>
      <c r="J34" s="22" t="s">
        <v>2618</v>
      </c>
      <c r="K34" s="22" t="s">
        <v>465</v>
      </c>
      <c r="L34" s="22" t="s">
        <v>61</v>
      </c>
      <c r="M34" s="22" t="s">
        <v>2619</v>
      </c>
      <c r="N34" s="22" t="s">
        <v>652</v>
      </c>
      <c r="O34" s="22" t="s">
        <v>2620</v>
      </c>
    </row>
    <row r="35" spans="1:15" ht="25.5" x14ac:dyDescent="0.2">
      <c r="A35" s="21">
        <v>34</v>
      </c>
      <c r="B35" s="22" t="s">
        <v>2621</v>
      </c>
      <c r="C35" s="22" t="s">
        <v>2622</v>
      </c>
      <c r="D35" s="21">
        <v>1</v>
      </c>
      <c r="E35" s="22" t="s">
        <v>64</v>
      </c>
      <c r="F35" s="22" t="s">
        <v>118</v>
      </c>
      <c r="G35" s="22" t="s">
        <v>2623</v>
      </c>
      <c r="H35" s="22" t="s">
        <v>85</v>
      </c>
      <c r="I35" s="22" t="s">
        <v>93</v>
      </c>
      <c r="J35" s="22" t="s">
        <v>2624</v>
      </c>
      <c r="K35" s="22" t="s">
        <v>70</v>
      </c>
      <c r="L35" s="22" t="s">
        <v>80</v>
      </c>
      <c r="M35" s="22"/>
      <c r="N35" s="22"/>
      <c r="O35" s="22"/>
    </row>
    <row r="36" spans="1:15" ht="38.25" x14ac:dyDescent="0.2">
      <c r="A36" s="21">
        <v>35</v>
      </c>
      <c r="B36" s="22" t="s">
        <v>2625</v>
      </c>
      <c r="C36" s="22" t="s">
        <v>2626</v>
      </c>
      <c r="D36" s="21">
        <v>1</v>
      </c>
      <c r="E36" s="22" t="s">
        <v>64</v>
      </c>
      <c r="F36" s="22" t="s">
        <v>762</v>
      </c>
      <c r="G36" s="22" t="s">
        <v>2627</v>
      </c>
      <c r="H36" s="22" t="s">
        <v>144</v>
      </c>
      <c r="I36" s="22" t="s">
        <v>102</v>
      </c>
      <c r="J36" s="22" t="s">
        <v>2628</v>
      </c>
      <c r="K36" s="22" t="s">
        <v>88</v>
      </c>
      <c r="L36" s="22" t="s">
        <v>80</v>
      </c>
      <c r="M36" s="22"/>
      <c r="N36" s="22"/>
      <c r="O36" s="22"/>
    </row>
    <row r="37" spans="1:15" ht="25.5" x14ac:dyDescent="0.2">
      <c r="A37" s="21">
        <v>36</v>
      </c>
      <c r="B37" s="22" t="s">
        <v>2629</v>
      </c>
      <c r="C37" s="22" t="s">
        <v>2630</v>
      </c>
      <c r="D37" s="21">
        <v>4</v>
      </c>
      <c r="E37" s="22" t="s">
        <v>64</v>
      </c>
      <c r="F37" s="22" t="s">
        <v>2507</v>
      </c>
      <c r="G37" s="22" t="s">
        <v>2631</v>
      </c>
      <c r="H37" s="22" t="s">
        <v>144</v>
      </c>
      <c r="I37" s="22" t="s">
        <v>240</v>
      </c>
      <c r="J37" s="22" t="s">
        <v>2632</v>
      </c>
      <c r="K37" s="22" t="s">
        <v>104</v>
      </c>
      <c r="L37" s="22" t="s">
        <v>61</v>
      </c>
      <c r="M37" s="22"/>
      <c r="N37" s="22"/>
      <c r="O37" s="22"/>
    </row>
    <row r="38" spans="1:15" ht="63.75" x14ac:dyDescent="0.2">
      <c r="A38" s="21">
        <v>37</v>
      </c>
      <c r="B38" s="22" t="s">
        <v>2633</v>
      </c>
      <c r="C38" s="22" t="s">
        <v>2634</v>
      </c>
      <c r="D38" s="21">
        <v>3</v>
      </c>
      <c r="E38" s="22" t="s">
        <v>55</v>
      </c>
      <c r="F38" s="22" t="s">
        <v>365</v>
      </c>
      <c r="G38" s="22" t="s">
        <v>2635</v>
      </c>
      <c r="H38" s="22" t="s">
        <v>144</v>
      </c>
      <c r="I38" s="22" t="s">
        <v>108</v>
      </c>
      <c r="J38" s="22" t="s">
        <v>2636</v>
      </c>
      <c r="K38" s="22" t="s">
        <v>88</v>
      </c>
      <c r="L38" s="22" t="s">
        <v>61</v>
      </c>
      <c r="M38" s="22" t="s">
        <v>2637</v>
      </c>
      <c r="N38" s="22" t="s">
        <v>203</v>
      </c>
      <c r="O38" s="22" t="s">
        <v>2638</v>
      </c>
    </row>
    <row r="39" spans="1:15" ht="63.75" x14ac:dyDescent="0.2">
      <c r="A39" s="21">
        <v>38</v>
      </c>
      <c r="B39" s="22" t="s">
        <v>2639</v>
      </c>
      <c r="C39" s="22" t="s">
        <v>2640</v>
      </c>
      <c r="D39" s="21">
        <v>1</v>
      </c>
      <c r="E39" s="22" t="s">
        <v>73</v>
      </c>
      <c r="F39" s="22" t="s">
        <v>322</v>
      </c>
      <c r="G39" s="22" t="s">
        <v>2641</v>
      </c>
      <c r="H39" s="22" t="s">
        <v>166</v>
      </c>
      <c r="I39" s="22" t="s">
        <v>342</v>
      </c>
      <c r="J39" s="22" t="s">
        <v>2642</v>
      </c>
      <c r="K39" s="22" t="s">
        <v>104</v>
      </c>
      <c r="L39" s="22" t="s">
        <v>80</v>
      </c>
      <c r="M39" s="22" t="s">
        <v>2643</v>
      </c>
      <c r="N39" s="22" t="s">
        <v>124</v>
      </c>
      <c r="O39" s="22" t="s">
        <v>2644</v>
      </c>
    </row>
    <row r="40" spans="1:15" ht="25.5" x14ac:dyDescent="0.2">
      <c r="A40" s="21">
        <v>39</v>
      </c>
      <c r="B40" s="22" t="s">
        <v>2645</v>
      </c>
      <c r="C40" s="22" t="s">
        <v>2646</v>
      </c>
      <c r="D40" s="21">
        <v>11</v>
      </c>
      <c r="E40" s="22" t="s">
        <v>73</v>
      </c>
      <c r="F40" s="22" t="s">
        <v>2385</v>
      </c>
      <c r="G40" s="22" t="s">
        <v>2647</v>
      </c>
      <c r="H40" s="22" t="s">
        <v>144</v>
      </c>
      <c r="I40" s="22" t="s">
        <v>86</v>
      </c>
      <c r="J40" s="22" t="s">
        <v>2648</v>
      </c>
      <c r="K40" s="22" t="s">
        <v>122</v>
      </c>
      <c r="L40" s="22" t="s">
        <v>61</v>
      </c>
      <c r="M40" s="22"/>
      <c r="N40" s="22"/>
      <c r="O40" s="22"/>
    </row>
    <row r="41" spans="1:15" ht="25.5" x14ac:dyDescent="0.2">
      <c r="A41" s="21">
        <v>40</v>
      </c>
      <c r="B41" s="22" t="s">
        <v>2649</v>
      </c>
      <c r="C41" s="22" t="s">
        <v>2480</v>
      </c>
      <c r="D41" s="21">
        <v>5</v>
      </c>
      <c r="E41" s="22" t="s">
        <v>55</v>
      </c>
      <c r="F41" s="22" t="s">
        <v>142</v>
      </c>
      <c r="G41" s="22" t="s">
        <v>2650</v>
      </c>
      <c r="H41" s="22" t="s">
        <v>144</v>
      </c>
      <c r="I41" s="22" t="s">
        <v>256</v>
      </c>
      <c r="J41" s="22" t="s">
        <v>2651</v>
      </c>
      <c r="K41" s="22" t="s">
        <v>88</v>
      </c>
      <c r="L41" s="22" t="s">
        <v>61</v>
      </c>
      <c r="M41" s="22" t="s">
        <v>2652</v>
      </c>
      <c r="N41" s="22" t="s">
        <v>514</v>
      </c>
      <c r="O41" s="22" t="s">
        <v>2653</v>
      </c>
    </row>
    <row r="42" spans="1:15" ht="63.75" x14ac:dyDescent="0.2">
      <c r="A42" s="21">
        <v>41</v>
      </c>
      <c r="B42" s="22" t="s">
        <v>2654</v>
      </c>
      <c r="C42" s="22" t="s">
        <v>2655</v>
      </c>
      <c r="D42" s="21">
        <v>440</v>
      </c>
      <c r="E42" s="22" t="s">
        <v>55</v>
      </c>
      <c r="F42" s="22" t="s">
        <v>170</v>
      </c>
      <c r="G42" s="22" t="s">
        <v>2656</v>
      </c>
      <c r="H42" s="22" t="s">
        <v>144</v>
      </c>
      <c r="I42" s="22" t="s">
        <v>1508</v>
      </c>
      <c r="J42" s="22" t="s">
        <v>2657</v>
      </c>
      <c r="K42" s="22" t="s">
        <v>210</v>
      </c>
      <c r="L42" s="22" t="s">
        <v>61</v>
      </c>
      <c r="M42" s="22" t="s">
        <v>2658</v>
      </c>
      <c r="N42" s="22" t="s">
        <v>203</v>
      </c>
      <c r="O42" s="22" t="s">
        <v>2659</v>
      </c>
    </row>
    <row r="43" spans="1:15" ht="38.25" x14ac:dyDescent="0.2">
      <c r="A43" s="21">
        <v>42</v>
      </c>
      <c r="B43" s="22" t="s">
        <v>2660</v>
      </c>
      <c r="C43" s="22" t="s">
        <v>2661</v>
      </c>
      <c r="D43" s="21">
        <v>9</v>
      </c>
      <c r="E43" s="22" t="s">
        <v>64</v>
      </c>
      <c r="F43" s="22" t="s">
        <v>229</v>
      </c>
      <c r="G43" s="22" t="s">
        <v>2662</v>
      </c>
      <c r="H43" s="22" t="s">
        <v>85</v>
      </c>
      <c r="I43" s="22" t="s">
        <v>199</v>
      </c>
      <c r="J43" s="22" t="s">
        <v>2663</v>
      </c>
      <c r="K43" s="22" t="s">
        <v>479</v>
      </c>
      <c r="L43" s="22" t="s">
        <v>211</v>
      </c>
      <c r="M43" s="22"/>
      <c r="N43" s="22"/>
      <c r="O43" s="22"/>
    </row>
    <row r="44" spans="1:15" ht="89.25" x14ac:dyDescent="0.2">
      <c r="A44" s="21">
        <v>43</v>
      </c>
      <c r="B44" s="22" t="s">
        <v>2664</v>
      </c>
      <c r="C44" s="22" t="s">
        <v>2480</v>
      </c>
      <c r="D44" s="21">
        <v>2</v>
      </c>
      <c r="E44" s="22" t="s">
        <v>128</v>
      </c>
      <c r="F44" s="22" t="s">
        <v>559</v>
      </c>
      <c r="G44" s="22" t="s">
        <v>2664</v>
      </c>
      <c r="H44" s="22" t="s">
        <v>144</v>
      </c>
      <c r="I44" s="22" t="s">
        <v>256</v>
      </c>
      <c r="J44" s="22" t="s">
        <v>2665</v>
      </c>
      <c r="K44" s="22" t="s">
        <v>217</v>
      </c>
      <c r="L44" s="22" t="s">
        <v>61</v>
      </c>
      <c r="M44" s="22" t="s">
        <v>2666</v>
      </c>
      <c r="N44" s="22" t="s">
        <v>1345</v>
      </c>
      <c r="O44" s="22" t="s">
        <v>2667</v>
      </c>
    </row>
    <row r="45" spans="1:15" ht="51" x14ac:dyDescent="0.2">
      <c r="A45" s="21">
        <v>44</v>
      </c>
      <c r="B45" s="22" t="s">
        <v>2668</v>
      </c>
      <c r="C45" s="22" t="s">
        <v>2669</v>
      </c>
      <c r="D45" s="21">
        <v>450</v>
      </c>
      <c r="E45" s="22" t="s">
        <v>64</v>
      </c>
      <c r="F45" s="22" t="s">
        <v>179</v>
      </c>
      <c r="G45" s="22" t="s">
        <v>180</v>
      </c>
      <c r="H45" s="22" t="s">
        <v>67</v>
      </c>
      <c r="I45" s="22" t="s">
        <v>86</v>
      </c>
      <c r="J45" s="22" t="s">
        <v>2670</v>
      </c>
      <c r="K45" s="22" t="s">
        <v>465</v>
      </c>
      <c r="L45" s="22" t="s">
        <v>61</v>
      </c>
      <c r="M45" s="22" t="s">
        <v>2671</v>
      </c>
      <c r="N45" s="22" t="s">
        <v>652</v>
      </c>
      <c r="O45" s="22" t="s">
        <v>2672</v>
      </c>
    </row>
    <row r="46" spans="1:15" ht="25.5" x14ac:dyDescent="0.2">
      <c r="A46" s="21">
        <v>45</v>
      </c>
      <c r="B46" s="22" t="s">
        <v>2673</v>
      </c>
      <c r="C46" s="22" t="s">
        <v>2674</v>
      </c>
      <c r="D46" s="21">
        <v>12</v>
      </c>
      <c r="E46" s="22" t="s">
        <v>64</v>
      </c>
      <c r="F46" s="22" t="s">
        <v>905</v>
      </c>
      <c r="G46" s="22" t="s">
        <v>2675</v>
      </c>
      <c r="H46" s="22" t="s">
        <v>144</v>
      </c>
      <c r="I46" s="22" t="s">
        <v>361</v>
      </c>
      <c r="J46" s="22" t="s">
        <v>2676</v>
      </c>
      <c r="K46" s="22" t="s">
        <v>122</v>
      </c>
      <c r="L46" s="22" t="s">
        <v>61</v>
      </c>
      <c r="M46" s="22"/>
      <c r="N46" s="22"/>
      <c r="O46" s="22"/>
    </row>
    <row r="47" spans="1:15" x14ac:dyDescent="0.2">
      <c r="A47" s="21">
        <v>46</v>
      </c>
      <c r="B47" s="22" t="s">
        <v>2677</v>
      </c>
      <c r="C47" s="22" t="s">
        <v>2678</v>
      </c>
      <c r="D47" s="21">
        <v>3</v>
      </c>
      <c r="E47" s="22" t="s">
        <v>55</v>
      </c>
      <c r="F47" s="22" t="s">
        <v>1594</v>
      </c>
      <c r="G47" s="22" t="s">
        <v>2679</v>
      </c>
      <c r="H47" s="22" t="s">
        <v>144</v>
      </c>
      <c r="I47" s="22" t="s">
        <v>235</v>
      </c>
      <c r="J47" s="22" t="s">
        <v>2680</v>
      </c>
      <c r="K47" s="22" t="s">
        <v>88</v>
      </c>
      <c r="L47" s="22" t="s">
        <v>61</v>
      </c>
      <c r="M47" s="22"/>
      <c r="N47" s="22"/>
      <c r="O47" s="22"/>
    </row>
    <row r="48" spans="1:15" ht="25.5" x14ac:dyDescent="0.2">
      <c r="A48" s="21">
        <v>47</v>
      </c>
      <c r="B48" s="22" t="s">
        <v>2681</v>
      </c>
      <c r="C48" s="22" t="s">
        <v>2682</v>
      </c>
      <c r="D48" s="21">
        <v>2</v>
      </c>
      <c r="E48" s="22" t="s">
        <v>64</v>
      </c>
      <c r="F48" s="22" t="s">
        <v>254</v>
      </c>
      <c r="G48" s="22" t="s">
        <v>2683</v>
      </c>
      <c r="H48" s="22" t="s">
        <v>144</v>
      </c>
      <c r="I48" s="22" t="s">
        <v>172</v>
      </c>
      <c r="J48" s="22" t="s">
        <v>2684</v>
      </c>
      <c r="K48" s="22" t="s">
        <v>122</v>
      </c>
      <c r="L48" s="22" t="s">
        <v>201</v>
      </c>
      <c r="M48" s="22"/>
      <c r="N48" s="22"/>
      <c r="O48" s="22"/>
    </row>
    <row r="49" spans="1:15" ht="63.75" x14ac:dyDescent="0.2">
      <c r="A49" s="21">
        <v>48</v>
      </c>
      <c r="B49" s="22" t="s">
        <v>2685</v>
      </c>
      <c r="C49" s="22" t="s">
        <v>2686</v>
      </c>
      <c r="D49" s="21">
        <v>3</v>
      </c>
      <c r="E49" s="22" t="s">
        <v>73</v>
      </c>
      <c r="F49" s="22" t="s">
        <v>1044</v>
      </c>
      <c r="G49" s="22" t="s">
        <v>2687</v>
      </c>
      <c r="H49" s="22" t="s">
        <v>144</v>
      </c>
      <c r="I49" s="22" t="s">
        <v>1462</v>
      </c>
      <c r="J49" s="22" t="s">
        <v>2688</v>
      </c>
      <c r="K49" s="22" t="s">
        <v>104</v>
      </c>
      <c r="L49" s="22" t="s">
        <v>80</v>
      </c>
      <c r="M49" s="22" t="s">
        <v>2689</v>
      </c>
      <c r="N49" s="22" t="s">
        <v>175</v>
      </c>
      <c r="O49" s="22" t="s">
        <v>2690</v>
      </c>
    </row>
    <row r="50" spans="1:15" ht="25.5" x14ac:dyDescent="0.2">
      <c r="A50" s="21">
        <v>49</v>
      </c>
      <c r="B50" s="22" t="s">
        <v>2691</v>
      </c>
      <c r="C50" s="22" t="s">
        <v>2630</v>
      </c>
      <c r="D50" s="21">
        <v>4</v>
      </c>
      <c r="E50" s="22" t="s">
        <v>55</v>
      </c>
      <c r="F50" s="22" t="s">
        <v>2507</v>
      </c>
      <c r="G50" s="22" t="s">
        <v>2692</v>
      </c>
      <c r="H50" s="22" t="s">
        <v>144</v>
      </c>
      <c r="I50" s="22" t="s">
        <v>240</v>
      </c>
      <c r="J50" s="22" t="s">
        <v>2693</v>
      </c>
      <c r="K50" s="22" t="s">
        <v>70</v>
      </c>
      <c r="L50" s="22" t="s">
        <v>61</v>
      </c>
      <c r="M50" s="22"/>
      <c r="N50" s="22"/>
      <c r="O50" s="22"/>
    </row>
    <row r="51" spans="1:15" ht="25.5" x14ac:dyDescent="0.2">
      <c r="A51" s="21">
        <v>50</v>
      </c>
      <c r="B51" s="22" t="s">
        <v>2694</v>
      </c>
      <c r="C51" s="22" t="s">
        <v>2695</v>
      </c>
      <c r="D51" s="21">
        <v>3</v>
      </c>
      <c r="E51" s="22" t="s">
        <v>64</v>
      </c>
      <c r="F51" s="22" t="s">
        <v>642</v>
      </c>
      <c r="G51" s="22" t="s">
        <v>2696</v>
      </c>
      <c r="H51" s="22" t="s">
        <v>85</v>
      </c>
      <c r="I51" s="22" t="s">
        <v>2697</v>
      </c>
      <c r="J51" s="22" t="s">
        <v>2698</v>
      </c>
      <c r="K51" s="22" t="s">
        <v>335</v>
      </c>
      <c r="L51" s="22" t="s">
        <v>61</v>
      </c>
      <c r="M51" s="22"/>
      <c r="N51" s="22"/>
      <c r="O51" s="22"/>
    </row>
    <row r="52" spans="1:15" ht="63.75" x14ac:dyDescent="0.2">
      <c r="A52" s="21">
        <v>51</v>
      </c>
      <c r="B52" s="22" t="s">
        <v>2699</v>
      </c>
      <c r="C52" s="22" t="s">
        <v>2700</v>
      </c>
      <c r="D52" s="21">
        <v>7</v>
      </c>
      <c r="E52" s="22" t="s">
        <v>73</v>
      </c>
      <c r="F52" s="22" t="s">
        <v>179</v>
      </c>
      <c r="G52" s="22" t="s">
        <v>2701</v>
      </c>
      <c r="H52" s="22" t="s">
        <v>144</v>
      </c>
      <c r="I52" s="22" t="s">
        <v>108</v>
      </c>
      <c r="J52" s="22" t="s">
        <v>2702</v>
      </c>
      <c r="K52" s="22" t="s">
        <v>70</v>
      </c>
      <c r="L52" s="22" t="s">
        <v>287</v>
      </c>
      <c r="M52" s="22" t="s">
        <v>2703</v>
      </c>
      <c r="N52" s="22" t="s">
        <v>1705</v>
      </c>
      <c r="O52" s="22" t="s">
        <v>2704</v>
      </c>
    </row>
    <row r="53" spans="1:15" ht="38.25" x14ac:dyDescent="0.2">
      <c r="A53" s="21">
        <v>52</v>
      </c>
      <c r="B53" s="22" t="s">
        <v>2705</v>
      </c>
      <c r="C53" s="22">
        <v>1</v>
      </c>
      <c r="D53" s="21">
        <v>1</v>
      </c>
      <c r="E53" s="22" t="s">
        <v>64</v>
      </c>
      <c r="F53" s="22" t="s">
        <v>118</v>
      </c>
      <c r="G53" s="22" t="s">
        <v>2706</v>
      </c>
      <c r="H53" s="22" t="s">
        <v>85</v>
      </c>
      <c r="I53" s="22" t="s">
        <v>199</v>
      </c>
      <c r="J53" s="22" t="s">
        <v>2707</v>
      </c>
      <c r="K53" s="22" t="s">
        <v>104</v>
      </c>
      <c r="L53" s="22" t="s">
        <v>80</v>
      </c>
      <c r="M53" s="22"/>
      <c r="N53" s="22"/>
      <c r="O53" s="22"/>
    </row>
    <row r="54" spans="1:15" ht="76.5" x14ac:dyDescent="0.2">
      <c r="A54" s="21">
        <v>53</v>
      </c>
      <c r="B54" s="22" t="s">
        <v>2708</v>
      </c>
      <c r="C54" s="22" t="s">
        <v>505</v>
      </c>
      <c r="D54" s="21">
        <v>9</v>
      </c>
      <c r="E54" s="22" t="s">
        <v>73</v>
      </c>
      <c r="F54" s="22" t="s">
        <v>522</v>
      </c>
      <c r="G54" s="22" t="s">
        <v>2709</v>
      </c>
      <c r="H54" s="22" t="s">
        <v>144</v>
      </c>
      <c r="I54" s="22" t="s">
        <v>235</v>
      </c>
      <c r="J54" s="22" t="s">
        <v>2710</v>
      </c>
      <c r="K54" s="22" t="s">
        <v>122</v>
      </c>
      <c r="L54" s="22" t="s">
        <v>61</v>
      </c>
      <c r="M54" s="22" t="s">
        <v>2711</v>
      </c>
      <c r="N54" s="22" t="s">
        <v>124</v>
      </c>
      <c r="O54" s="22" t="s">
        <v>2712</v>
      </c>
    </row>
    <row r="55" spans="1:15" ht="76.5" x14ac:dyDescent="0.2">
      <c r="A55" s="21">
        <v>54</v>
      </c>
      <c r="B55" s="22" t="s">
        <v>2713</v>
      </c>
      <c r="C55" s="22" t="s">
        <v>2332</v>
      </c>
      <c r="D55" s="21">
        <v>16</v>
      </c>
      <c r="E55" s="22" t="s">
        <v>55</v>
      </c>
      <c r="F55" s="22" t="s">
        <v>142</v>
      </c>
      <c r="G55" s="22" t="s">
        <v>2333</v>
      </c>
      <c r="H55" s="22" t="s">
        <v>85</v>
      </c>
      <c r="I55" s="22" t="s">
        <v>256</v>
      </c>
      <c r="J55" s="22" t="s">
        <v>2714</v>
      </c>
      <c r="K55" s="22" t="s">
        <v>88</v>
      </c>
      <c r="L55" s="22" t="s">
        <v>61</v>
      </c>
      <c r="M55" s="22" t="s">
        <v>2715</v>
      </c>
      <c r="N55" s="22" t="s">
        <v>124</v>
      </c>
      <c r="O55" s="22" t="s">
        <v>2716</v>
      </c>
    </row>
    <row r="56" spans="1:15" ht="38.25" x14ac:dyDescent="0.2">
      <c r="A56" s="21">
        <v>55</v>
      </c>
      <c r="B56" s="22" t="s">
        <v>2717</v>
      </c>
      <c r="C56" s="22" t="s">
        <v>1109</v>
      </c>
      <c r="D56" s="21">
        <v>9</v>
      </c>
      <c r="E56" s="22" t="s">
        <v>64</v>
      </c>
      <c r="F56" s="22" t="s">
        <v>100</v>
      </c>
      <c r="G56" s="22" t="s">
        <v>2718</v>
      </c>
      <c r="H56" s="22" t="s">
        <v>85</v>
      </c>
      <c r="I56" s="22" t="s">
        <v>108</v>
      </c>
      <c r="J56" s="22" t="s">
        <v>1313</v>
      </c>
      <c r="K56" s="22" t="s">
        <v>162</v>
      </c>
      <c r="L56" s="22" t="s">
        <v>80</v>
      </c>
      <c r="M56" s="22"/>
      <c r="N56" s="22"/>
      <c r="O56" s="22"/>
    </row>
    <row r="57" spans="1:15" ht="25.5" x14ac:dyDescent="0.2">
      <c r="A57" s="21">
        <v>56</v>
      </c>
      <c r="B57" s="22" t="s">
        <v>2719</v>
      </c>
      <c r="C57" s="22" t="s">
        <v>2720</v>
      </c>
      <c r="D57" s="21">
        <v>3</v>
      </c>
      <c r="E57" s="22" t="s">
        <v>73</v>
      </c>
      <c r="F57" s="22" t="s">
        <v>2052</v>
      </c>
      <c r="G57" s="22" t="s">
        <v>2721</v>
      </c>
      <c r="H57" s="22" t="s">
        <v>166</v>
      </c>
      <c r="I57" s="22" t="s">
        <v>102</v>
      </c>
      <c r="J57" s="22" t="s">
        <v>2722</v>
      </c>
      <c r="K57" s="22" t="s">
        <v>70</v>
      </c>
      <c r="L57" s="22" t="s">
        <v>77</v>
      </c>
      <c r="M57" s="22"/>
      <c r="N57" s="22"/>
      <c r="O57" s="22"/>
    </row>
  </sheetData>
  <sheetProtection algorithmName="SHA-512" hashValue="EOqPu/M9pv8px50Q96mjnfXqXeln4wBQclmQuQFetO9Pto4toM3/q73AquexcLM8cjczqqUxrmXpVI9YVCLYNw==" saltValue="rXq+VarmGoX1tnPH0JQQ9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1752</v>
      </c>
      <c r="C2" s="22" t="s">
        <v>1753</v>
      </c>
      <c r="D2" s="21">
        <v>1</v>
      </c>
      <c r="E2" s="22" t="s">
        <v>64</v>
      </c>
      <c r="F2" s="22" t="s">
        <v>1355</v>
      </c>
      <c r="G2" s="22" t="s">
        <v>1754</v>
      </c>
      <c r="H2" s="22" t="s">
        <v>85</v>
      </c>
      <c r="I2" s="22" t="s">
        <v>151</v>
      </c>
      <c r="J2" s="22" t="s">
        <v>1755</v>
      </c>
      <c r="K2" s="22" t="s">
        <v>88</v>
      </c>
      <c r="L2" s="22" t="s">
        <v>80</v>
      </c>
      <c r="M2" s="22" t="s">
        <v>1756</v>
      </c>
      <c r="N2" s="22" t="s">
        <v>96</v>
      </c>
      <c r="O2" s="22" t="s">
        <v>1757</v>
      </c>
    </row>
    <row r="3" spans="1:15" ht="38.25" x14ac:dyDescent="0.2">
      <c r="A3" s="21">
        <v>2</v>
      </c>
      <c r="B3" s="22" t="s">
        <v>1758</v>
      </c>
      <c r="C3" s="22" t="s">
        <v>1759</v>
      </c>
      <c r="D3" s="21">
        <v>3</v>
      </c>
      <c r="E3" s="22" t="s">
        <v>64</v>
      </c>
      <c r="F3" s="22" t="s">
        <v>1110</v>
      </c>
      <c r="G3" s="22" t="s">
        <v>1760</v>
      </c>
      <c r="H3" s="22" t="s">
        <v>144</v>
      </c>
      <c r="I3" s="22" t="s">
        <v>108</v>
      </c>
      <c r="J3" s="22" t="s">
        <v>1761</v>
      </c>
      <c r="K3" s="22" t="s">
        <v>217</v>
      </c>
      <c r="L3" s="22" t="s">
        <v>211</v>
      </c>
      <c r="M3" s="22"/>
      <c r="N3" s="22"/>
      <c r="O3" s="22"/>
    </row>
    <row r="4" spans="1:15" ht="25.5" x14ac:dyDescent="0.2">
      <c r="A4" s="21">
        <v>3</v>
      </c>
      <c r="B4" s="22" t="s">
        <v>1762</v>
      </c>
      <c r="C4" s="22" t="s">
        <v>1763</v>
      </c>
      <c r="D4" s="21">
        <v>25</v>
      </c>
      <c r="E4" s="22" t="s">
        <v>64</v>
      </c>
      <c r="F4" s="22" t="s">
        <v>142</v>
      </c>
      <c r="G4" s="22" t="s">
        <v>1764</v>
      </c>
      <c r="H4" s="22" t="s">
        <v>85</v>
      </c>
      <c r="I4" s="22" t="s">
        <v>68</v>
      </c>
      <c r="J4" s="22" t="s">
        <v>1765</v>
      </c>
      <c r="K4" s="22" t="s">
        <v>1766</v>
      </c>
      <c r="L4" s="22" t="s">
        <v>80</v>
      </c>
      <c r="M4" s="22"/>
      <c r="N4" s="22"/>
      <c r="O4" s="22"/>
    </row>
    <row r="5" spans="1:15" ht="63.75" x14ac:dyDescent="0.2">
      <c r="A5" s="21">
        <v>4</v>
      </c>
      <c r="B5" s="22" t="s">
        <v>1767</v>
      </c>
      <c r="C5" s="22" t="s">
        <v>1768</v>
      </c>
      <c r="D5" s="21">
        <v>1</v>
      </c>
      <c r="E5" s="22" t="s">
        <v>55</v>
      </c>
      <c r="F5" s="22" t="s">
        <v>1769</v>
      </c>
      <c r="G5" s="22" t="s">
        <v>1770</v>
      </c>
      <c r="H5" s="22" t="s">
        <v>166</v>
      </c>
      <c r="I5" s="22" t="s">
        <v>86</v>
      </c>
      <c r="J5" s="22" t="s">
        <v>1771</v>
      </c>
      <c r="K5" s="22" t="s">
        <v>88</v>
      </c>
      <c r="L5" s="22" t="s">
        <v>80</v>
      </c>
      <c r="M5" s="22" t="s">
        <v>1772</v>
      </c>
      <c r="N5" s="22" t="s">
        <v>203</v>
      </c>
      <c r="O5" s="22" t="s">
        <v>1773</v>
      </c>
    </row>
    <row r="6" spans="1:15" ht="25.5" x14ac:dyDescent="0.2">
      <c r="A6" s="21">
        <v>5</v>
      </c>
      <c r="B6" s="22" t="s">
        <v>1774</v>
      </c>
      <c r="C6" s="22" t="s">
        <v>1775</v>
      </c>
      <c r="D6" s="21">
        <v>1</v>
      </c>
      <c r="E6" s="22" t="s">
        <v>64</v>
      </c>
      <c r="F6" s="22" t="s">
        <v>118</v>
      </c>
      <c r="G6" s="22" t="s">
        <v>1776</v>
      </c>
      <c r="H6" s="22" t="s">
        <v>144</v>
      </c>
      <c r="I6" s="22" t="s">
        <v>93</v>
      </c>
      <c r="J6" s="22" t="s">
        <v>1777</v>
      </c>
      <c r="K6" s="22" t="s">
        <v>60</v>
      </c>
      <c r="L6" s="22" t="s">
        <v>80</v>
      </c>
      <c r="M6" s="22"/>
      <c r="N6" s="22"/>
      <c r="O6" s="22"/>
    </row>
    <row r="7" spans="1:15" ht="25.5" x14ac:dyDescent="0.2">
      <c r="A7" s="21">
        <v>6</v>
      </c>
      <c r="B7" s="22" t="s">
        <v>1778</v>
      </c>
      <c r="C7" s="22" t="s">
        <v>1779</v>
      </c>
      <c r="D7" s="21">
        <v>1</v>
      </c>
      <c r="E7" s="22" t="s">
        <v>64</v>
      </c>
      <c r="F7" s="22" t="s">
        <v>628</v>
      </c>
      <c r="G7" s="22" t="s">
        <v>1780</v>
      </c>
      <c r="H7" s="22" t="s">
        <v>85</v>
      </c>
      <c r="I7" s="22" t="s">
        <v>687</v>
      </c>
      <c r="J7" s="22" t="s">
        <v>1781</v>
      </c>
      <c r="K7" s="22" t="s">
        <v>575</v>
      </c>
      <c r="L7" s="22" t="s">
        <v>80</v>
      </c>
      <c r="M7" s="22"/>
      <c r="N7" s="22"/>
      <c r="O7" s="22"/>
    </row>
    <row r="8" spans="1:15" ht="25.5" x14ac:dyDescent="0.2">
      <c r="A8" s="21">
        <v>7</v>
      </c>
      <c r="B8" s="22" t="s">
        <v>1782</v>
      </c>
      <c r="C8" s="22" t="s">
        <v>1783</v>
      </c>
      <c r="D8" s="21">
        <v>1</v>
      </c>
      <c r="E8" s="22" t="s">
        <v>64</v>
      </c>
      <c r="F8" s="22" t="s">
        <v>788</v>
      </c>
      <c r="G8" s="22" t="s">
        <v>1784</v>
      </c>
      <c r="H8" s="22" t="s">
        <v>85</v>
      </c>
      <c r="I8" s="22" t="s">
        <v>1785</v>
      </c>
      <c r="J8" s="22" t="s">
        <v>1786</v>
      </c>
      <c r="K8" s="22" t="s">
        <v>122</v>
      </c>
      <c r="L8" s="22" t="s">
        <v>61</v>
      </c>
      <c r="M8" s="22"/>
      <c r="N8" s="22"/>
      <c r="O8" s="22"/>
    </row>
    <row r="9" spans="1:15" ht="51" x14ac:dyDescent="0.2">
      <c r="A9" s="21">
        <v>8</v>
      </c>
      <c r="B9" s="22" t="s">
        <v>1787</v>
      </c>
      <c r="C9" s="22" t="s">
        <v>1788</v>
      </c>
      <c r="D9" s="21">
        <v>12</v>
      </c>
      <c r="E9" s="22" t="s">
        <v>55</v>
      </c>
      <c r="F9" s="22" t="s">
        <v>370</v>
      </c>
      <c r="G9" s="22" t="s">
        <v>1789</v>
      </c>
      <c r="H9" s="22" t="s">
        <v>144</v>
      </c>
      <c r="I9" s="22" t="s">
        <v>86</v>
      </c>
      <c r="J9" s="22" t="s">
        <v>1790</v>
      </c>
      <c r="K9" s="22" t="s">
        <v>88</v>
      </c>
      <c r="L9" s="22" t="s">
        <v>61</v>
      </c>
      <c r="M9" s="22" t="s">
        <v>1791</v>
      </c>
      <c r="N9" s="22" t="s">
        <v>902</v>
      </c>
      <c r="O9" s="22" t="s">
        <v>1792</v>
      </c>
    </row>
    <row r="10" spans="1:15" ht="63.75" x14ac:dyDescent="0.2">
      <c r="A10" s="21">
        <v>9</v>
      </c>
      <c r="B10" s="22" t="s">
        <v>1793</v>
      </c>
      <c r="C10" s="22" t="s">
        <v>223</v>
      </c>
      <c r="D10" s="21">
        <v>1</v>
      </c>
      <c r="E10" s="22" t="s">
        <v>55</v>
      </c>
      <c r="F10" s="22" t="s">
        <v>142</v>
      </c>
      <c r="G10" s="22" t="s">
        <v>1794</v>
      </c>
      <c r="H10" s="22" t="s">
        <v>57</v>
      </c>
      <c r="I10" s="22" t="s">
        <v>93</v>
      </c>
      <c r="J10" s="22" t="s">
        <v>1795</v>
      </c>
      <c r="K10" s="22" t="s">
        <v>60</v>
      </c>
      <c r="L10" s="22" t="s">
        <v>61</v>
      </c>
      <c r="M10" s="22" t="s">
        <v>1796</v>
      </c>
      <c r="N10" s="22" t="s">
        <v>203</v>
      </c>
      <c r="O10" s="22" t="s">
        <v>1797</v>
      </c>
    </row>
    <row r="11" spans="1:15" ht="38.25" x14ac:dyDescent="0.2">
      <c r="A11" s="21">
        <v>10</v>
      </c>
      <c r="B11" s="22" t="s">
        <v>1798</v>
      </c>
      <c r="C11" s="22" t="s">
        <v>1799</v>
      </c>
      <c r="D11" s="21">
        <v>2</v>
      </c>
      <c r="E11" s="22" t="s">
        <v>55</v>
      </c>
      <c r="F11" s="22" t="s">
        <v>365</v>
      </c>
      <c r="G11" s="22" t="s">
        <v>1800</v>
      </c>
      <c r="H11" s="22" t="s">
        <v>67</v>
      </c>
      <c r="I11" s="22" t="s">
        <v>108</v>
      </c>
      <c r="J11" s="22" t="s">
        <v>1801</v>
      </c>
      <c r="K11" s="22" t="s">
        <v>88</v>
      </c>
      <c r="L11" s="22" t="s">
        <v>287</v>
      </c>
      <c r="M11" s="22"/>
      <c r="N11" s="22"/>
      <c r="O11" s="22"/>
    </row>
    <row r="12" spans="1:15" ht="63.75" x14ac:dyDescent="0.2">
      <c r="A12" s="21">
        <v>11</v>
      </c>
      <c r="B12" s="22" t="s">
        <v>1802</v>
      </c>
      <c r="C12" s="22" t="s">
        <v>1803</v>
      </c>
      <c r="D12" s="21">
        <v>2</v>
      </c>
      <c r="E12" s="22" t="s">
        <v>64</v>
      </c>
      <c r="F12" s="22" t="s">
        <v>365</v>
      </c>
      <c r="G12" s="22" t="s">
        <v>1804</v>
      </c>
      <c r="H12" s="22" t="s">
        <v>85</v>
      </c>
      <c r="I12" s="22" t="s">
        <v>240</v>
      </c>
      <c r="J12" s="22" t="s">
        <v>1805</v>
      </c>
      <c r="K12" s="22" t="s">
        <v>335</v>
      </c>
      <c r="L12" s="22" t="s">
        <v>80</v>
      </c>
      <c r="M12" s="22" t="s">
        <v>1806</v>
      </c>
      <c r="N12" s="22" t="s">
        <v>124</v>
      </c>
      <c r="O12" s="22" t="s">
        <v>1807</v>
      </c>
    </row>
    <row r="13" spans="1:15" ht="25.5" x14ac:dyDescent="0.2">
      <c r="A13" s="21">
        <v>12</v>
      </c>
      <c r="B13" s="22" t="s">
        <v>1808</v>
      </c>
      <c r="C13" s="22" t="s">
        <v>1809</v>
      </c>
      <c r="D13" s="21">
        <v>5</v>
      </c>
      <c r="E13" s="22" t="s">
        <v>64</v>
      </c>
      <c r="F13" s="22" t="s">
        <v>170</v>
      </c>
      <c r="G13" s="22" t="s">
        <v>1810</v>
      </c>
      <c r="H13" s="22" t="s">
        <v>144</v>
      </c>
      <c r="I13" s="22" t="s">
        <v>1808</v>
      </c>
      <c r="J13" s="22" t="s">
        <v>1808</v>
      </c>
      <c r="K13" s="22" t="s">
        <v>1113</v>
      </c>
      <c r="L13" s="22" t="s">
        <v>61</v>
      </c>
      <c r="M13" s="22"/>
      <c r="N13" s="22"/>
      <c r="O13" s="22"/>
    </row>
    <row r="14" spans="1:15" ht="51" x14ac:dyDescent="0.2">
      <c r="A14" s="21">
        <v>13</v>
      </c>
      <c r="B14" s="22" t="s">
        <v>1811</v>
      </c>
      <c r="C14" s="22" t="s">
        <v>1812</v>
      </c>
      <c r="D14" s="21">
        <v>15</v>
      </c>
      <c r="E14" s="22" t="s">
        <v>55</v>
      </c>
      <c r="F14" s="22" t="s">
        <v>788</v>
      </c>
      <c r="G14" s="22" t="s">
        <v>1813</v>
      </c>
      <c r="H14" s="22" t="s">
        <v>144</v>
      </c>
      <c r="I14" s="22" t="s">
        <v>1814</v>
      </c>
      <c r="J14" s="22" t="s">
        <v>1815</v>
      </c>
      <c r="K14" s="22" t="s">
        <v>104</v>
      </c>
      <c r="L14" s="22" t="s">
        <v>61</v>
      </c>
      <c r="M14" s="22" t="s">
        <v>1816</v>
      </c>
      <c r="N14" s="22" t="s">
        <v>673</v>
      </c>
      <c r="O14" s="22" t="s">
        <v>1817</v>
      </c>
    </row>
    <row r="15" spans="1:15" ht="38.25" x14ac:dyDescent="0.2">
      <c r="A15" s="21">
        <v>14</v>
      </c>
      <c r="B15" s="22" t="s">
        <v>1818</v>
      </c>
      <c r="C15" s="22" t="s">
        <v>1819</v>
      </c>
      <c r="D15" s="21">
        <v>1</v>
      </c>
      <c r="E15" s="22" t="s">
        <v>55</v>
      </c>
      <c r="F15" s="22" t="s">
        <v>1820</v>
      </c>
      <c r="G15" s="22" t="s">
        <v>1821</v>
      </c>
      <c r="H15" s="22" t="s">
        <v>144</v>
      </c>
      <c r="I15" s="22" t="s">
        <v>256</v>
      </c>
      <c r="J15" s="22" t="s">
        <v>1822</v>
      </c>
      <c r="K15" s="22" t="s">
        <v>465</v>
      </c>
      <c r="L15" s="22" t="s">
        <v>61</v>
      </c>
      <c r="M15" s="22"/>
      <c r="N15" s="22"/>
      <c r="O15" s="22"/>
    </row>
    <row r="16" spans="1:15" ht="25.5" x14ac:dyDescent="0.2">
      <c r="A16" s="21">
        <v>15</v>
      </c>
      <c r="B16" s="22" t="s">
        <v>1823</v>
      </c>
      <c r="C16" s="22" t="s">
        <v>1824</v>
      </c>
      <c r="D16" s="21">
        <v>6</v>
      </c>
      <c r="E16" s="22" t="s">
        <v>73</v>
      </c>
      <c r="F16" s="22" t="s">
        <v>118</v>
      </c>
      <c r="G16" s="22" t="s">
        <v>1825</v>
      </c>
      <c r="H16" s="22" t="s">
        <v>67</v>
      </c>
      <c r="I16" s="22" t="s">
        <v>1826</v>
      </c>
      <c r="J16" s="22" t="s">
        <v>1827</v>
      </c>
      <c r="K16" s="22" t="s">
        <v>104</v>
      </c>
      <c r="L16" s="22" t="s">
        <v>201</v>
      </c>
      <c r="M16" s="22"/>
      <c r="N16" s="22"/>
      <c r="O16" s="22"/>
    </row>
    <row r="17" spans="1:15" ht="63.75" x14ac:dyDescent="0.2">
      <c r="A17" s="21">
        <v>16</v>
      </c>
      <c r="B17" s="22" t="s">
        <v>1828</v>
      </c>
      <c r="C17" s="22" t="s">
        <v>1829</v>
      </c>
      <c r="D17" s="21">
        <v>3</v>
      </c>
      <c r="E17" s="22" t="s">
        <v>64</v>
      </c>
      <c r="F17" s="22" t="s">
        <v>365</v>
      </c>
      <c r="G17" s="22" t="s">
        <v>1830</v>
      </c>
      <c r="H17" s="22" t="s">
        <v>144</v>
      </c>
      <c r="I17" s="22" t="s">
        <v>86</v>
      </c>
      <c r="J17" s="22" t="s">
        <v>1831</v>
      </c>
      <c r="K17" s="22" t="s">
        <v>479</v>
      </c>
      <c r="L17" s="22" t="s">
        <v>61</v>
      </c>
      <c r="M17" s="22" t="s">
        <v>1832</v>
      </c>
      <c r="N17" s="22" t="s">
        <v>564</v>
      </c>
      <c r="O17" s="22" t="s">
        <v>1833</v>
      </c>
    </row>
    <row r="18" spans="1:15" ht="63.75" x14ac:dyDescent="0.2">
      <c r="A18" s="21">
        <v>17</v>
      </c>
      <c r="B18" s="22" t="s">
        <v>1834</v>
      </c>
      <c r="C18" s="22" t="s">
        <v>1809</v>
      </c>
      <c r="D18" s="21">
        <v>5</v>
      </c>
      <c r="E18" s="22" t="s">
        <v>55</v>
      </c>
      <c r="F18" s="22" t="s">
        <v>365</v>
      </c>
      <c r="G18" s="22" t="s">
        <v>1835</v>
      </c>
      <c r="H18" s="22" t="s">
        <v>144</v>
      </c>
      <c r="I18" s="22" t="s">
        <v>1836</v>
      </c>
      <c r="J18" s="22" t="s">
        <v>1837</v>
      </c>
      <c r="K18" s="22" t="s">
        <v>247</v>
      </c>
      <c r="L18" s="22" t="s">
        <v>61</v>
      </c>
      <c r="M18" s="22" t="s">
        <v>1838</v>
      </c>
      <c r="N18" s="22" t="s">
        <v>203</v>
      </c>
      <c r="O18" s="22" t="s">
        <v>1839</v>
      </c>
    </row>
    <row r="19" spans="1:15" ht="51" x14ac:dyDescent="0.2">
      <c r="A19" s="21">
        <v>18</v>
      </c>
      <c r="B19" s="22" t="s">
        <v>1840</v>
      </c>
      <c r="C19" s="22" t="s">
        <v>1812</v>
      </c>
      <c r="D19" s="21">
        <v>15</v>
      </c>
      <c r="E19" s="22" t="s">
        <v>64</v>
      </c>
      <c r="F19" s="22" t="s">
        <v>788</v>
      </c>
      <c r="G19" s="22" t="s">
        <v>1841</v>
      </c>
      <c r="H19" s="22" t="s">
        <v>144</v>
      </c>
      <c r="I19" s="22" t="s">
        <v>1842</v>
      </c>
      <c r="J19" s="22" t="s">
        <v>1842</v>
      </c>
      <c r="K19" s="22" t="s">
        <v>1113</v>
      </c>
      <c r="L19" s="22" t="s">
        <v>61</v>
      </c>
      <c r="M19" s="22" t="s">
        <v>1843</v>
      </c>
      <c r="N19" s="22" t="s">
        <v>185</v>
      </c>
      <c r="O19" s="22" t="s">
        <v>1844</v>
      </c>
    </row>
    <row r="20" spans="1:15" ht="38.25" x14ac:dyDescent="0.2">
      <c r="A20" s="21">
        <v>19</v>
      </c>
      <c r="B20" s="22" t="s">
        <v>1845</v>
      </c>
      <c r="C20" s="22" t="s">
        <v>1846</v>
      </c>
      <c r="D20" s="21">
        <v>2</v>
      </c>
      <c r="E20" s="22" t="s">
        <v>73</v>
      </c>
      <c r="F20" s="22" t="s">
        <v>628</v>
      </c>
      <c r="G20" s="22" t="s">
        <v>1847</v>
      </c>
      <c r="H20" s="22" t="s">
        <v>85</v>
      </c>
      <c r="I20" s="22" t="s">
        <v>108</v>
      </c>
      <c r="J20" s="22" t="s">
        <v>1848</v>
      </c>
      <c r="K20" s="22" t="s">
        <v>88</v>
      </c>
      <c r="L20" s="22" t="s">
        <v>201</v>
      </c>
      <c r="M20" s="22"/>
      <c r="N20" s="22"/>
      <c r="O20" s="22"/>
    </row>
    <row r="21" spans="1:15" ht="63.75" x14ac:dyDescent="0.2">
      <c r="A21" s="21">
        <v>20</v>
      </c>
      <c r="B21" s="22" t="s">
        <v>1849</v>
      </c>
      <c r="C21" s="22" t="s">
        <v>1850</v>
      </c>
      <c r="D21" s="21">
        <v>1</v>
      </c>
      <c r="E21" s="22" t="s">
        <v>55</v>
      </c>
      <c r="F21" s="22" t="s">
        <v>332</v>
      </c>
      <c r="G21" s="22" t="s">
        <v>1851</v>
      </c>
      <c r="H21" s="22" t="s">
        <v>144</v>
      </c>
      <c r="I21" s="22" t="s">
        <v>1852</v>
      </c>
      <c r="J21" s="22" t="s">
        <v>1853</v>
      </c>
      <c r="K21" s="22" t="s">
        <v>88</v>
      </c>
      <c r="L21" s="22" t="s">
        <v>61</v>
      </c>
      <c r="M21" s="22" t="s">
        <v>1854</v>
      </c>
      <c r="N21" s="22" t="s">
        <v>203</v>
      </c>
      <c r="O21" s="22" t="s">
        <v>1855</v>
      </c>
    </row>
    <row r="22" spans="1:15" ht="63.75" x14ac:dyDescent="0.2">
      <c r="A22" s="21">
        <v>21</v>
      </c>
      <c r="B22" s="22" t="s">
        <v>1856</v>
      </c>
      <c r="C22" s="22" t="s">
        <v>1857</v>
      </c>
      <c r="D22" s="21">
        <v>1</v>
      </c>
      <c r="E22" s="22" t="s">
        <v>64</v>
      </c>
      <c r="F22" s="22" t="s">
        <v>1858</v>
      </c>
      <c r="G22" s="22" t="s">
        <v>1859</v>
      </c>
      <c r="H22" s="22" t="s">
        <v>85</v>
      </c>
      <c r="I22" s="22" t="s">
        <v>1860</v>
      </c>
      <c r="J22" s="22" t="s">
        <v>1861</v>
      </c>
      <c r="K22" s="22" t="s">
        <v>104</v>
      </c>
      <c r="L22" s="22" t="s">
        <v>80</v>
      </c>
      <c r="M22" s="22" t="s">
        <v>1862</v>
      </c>
      <c r="N22" s="22" t="s">
        <v>203</v>
      </c>
      <c r="O22" s="22" t="s">
        <v>1863</v>
      </c>
    </row>
    <row r="23" spans="1:15" ht="25.5" x14ac:dyDescent="0.2">
      <c r="A23" s="21">
        <v>22</v>
      </c>
      <c r="B23" s="22" t="s">
        <v>1864</v>
      </c>
      <c r="C23" s="22" t="s">
        <v>1865</v>
      </c>
      <c r="D23" s="21">
        <v>10</v>
      </c>
      <c r="E23" s="22" t="s">
        <v>64</v>
      </c>
      <c r="F23" s="22" t="s">
        <v>559</v>
      </c>
      <c r="G23" s="22" t="s">
        <v>1866</v>
      </c>
      <c r="H23" s="22" t="s">
        <v>181</v>
      </c>
      <c r="I23" s="22" t="s">
        <v>235</v>
      </c>
      <c r="J23" s="22" t="s">
        <v>1867</v>
      </c>
      <c r="K23" s="22" t="s">
        <v>60</v>
      </c>
      <c r="L23" s="22" t="s">
        <v>287</v>
      </c>
      <c r="M23" s="22"/>
      <c r="N23" s="22"/>
      <c r="O23" s="22"/>
    </row>
    <row r="24" spans="1:15" ht="38.25" x14ac:dyDescent="0.2">
      <c r="A24" s="21">
        <v>23</v>
      </c>
      <c r="B24" s="22" t="s">
        <v>1868</v>
      </c>
      <c r="C24" s="22" t="s">
        <v>1869</v>
      </c>
      <c r="D24" s="21">
        <v>12</v>
      </c>
      <c r="E24" s="22" t="s">
        <v>73</v>
      </c>
      <c r="F24" s="22" t="s">
        <v>559</v>
      </c>
      <c r="G24" s="22" t="s">
        <v>1870</v>
      </c>
      <c r="H24" s="22" t="s">
        <v>144</v>
      </c>
      <c r="I24" s="22" t="s">
        <v>199</v>
      </c>
      <c r="J24" s="22" t="s">
        <v>1871</v>
      </c>
      <c r="K24" s="22" t="s">
        <v>70</v>
      </c>
      <c r="L24" s="22" t="s">
        <v>61</v>
      </c>
      <c r="M24" s="22"/>
      <c r="N24" s="22"/>
      <c r="O24" s="22"/>
    </row>
    <row r="25" spans="1:15" ht="38.25" x14ac:dyDescent="0.2">
      <c r="A25" s="21">
        <v>24</v>
      </c>
      <c r="B25" s="22" t="s">
        <v>1872</v>
      </c>
      <c r="C25" s="22" t="s">
        <v>1819</v>
      </c>
      <c r="D25" s="21">
        <v>1</v>
      </c>
      <c r="E25" s="22" t="s">
        <v>64</v>
      </c>
      <c r="F25" s="22" t="s">
        <v>118</v>
      </c>
      <c r="G25" s="22" t="s">
        <v>1873</v>
      </c>
      <c r="H25" s="22" t="s">
        <v>85</v>
      </c>
      <c r="I25" s="22" t="s">
        <v>68</v>
      </c>
      <c r="J25" s="22" t="s">
        <v>1874</v>
      </c>
      <c r="K25" s="22" t="s">
        <v>387</v>
      </c>
      <c r="L25" s="22" t="s">
        <v>201</v>
      </c>
      <c r="M25" s="22"/>
      <c r="N25" s="22"/>
      <c r="O25" s="22"/>
    </row>
    <row r="26" spans="1:15" ht="51" x14ac:dyDescent="0.2">
      <c r="A26" s="21">
        <v>25</v>
      </c>
      <c r="B26" s="22" t="s">
        <v>1875</v>
      </c>
      <c r="C26" s="22" t="s">
        <v>1876</v>
      </c>
      <c r="D26" s="21">
        <v>1</v>
      </c>
      <c r="E26" s="22" t="s">
        <v>64</v>
      </c>
      <c r="F26" s="22" t="s">
        <v>332</v>
      </c>
      <c r="G26" s="22" t="s">
        <v>1877</v>
      </c>
      <c r="H26" s="22" t="s">
        <v>144</v>
      </c>
      <c r="I26" s="22" t="s">
        <v>302</v>
      </c>
      <c r="J26" s="22" t="s">
        <v>1878</v>
      </c>
      <c r="K26" s="22" t="s">
        <v>88</v>
      </c>
      <c r="L26" s="22" t="s">
        <v>201</v>
      </c>
      <c r="M26" s="22" t="s">
        <v>1879</v>
      </c>
      <c r="N26" s="22" t="s">
        <v>673</v>
      </c>
      <c r="O26" s="22" t="s">
        <v>1880</v>
      </c>
    </row>
  </sheetData>
  <sheetProtection algorithmName="SHA-512" hashValue="T9WzG1yF9BjjGwLu8nPdyrKsA2cVi064ONUtAJEr97rehEG+SRF7PUas6+nld9wJk87gjfLgP3P8DdbqJtTAvg==" saltValue="8tSUv3FK65KL9VWmIlPM+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1881</v>
      </c>
      <c r="C2" s="22" t="s">
        <v>1882</v>
      </c>
      <c r="D2" s="21">
        <v>1</v>
      </c>
      <c r="E2" s="22" t="s">
        <v>64</v>
      </c>
      <c r="F2" s="22" t="s">
        <v>56</v>
      </c>
      <c r="G2" s="22" t="s">
        <v>1883</v>
      </c>
      <c r="H2" s="22" t="s">
        <v>85</v>
      </c>
      <c r="I2" s="22" t="s">
        <v>93</v>
      </c>
      <c r="J2" s="22" t="s">
        <v>1884</v>
      </c>
      <c r="K2" s="22" t="s">
        <v>122</v>
      </c>
      <c r="L2" s="22" t="s">
        <v>61</v>
      </c>
      <c r="M2" s="22"/>
      <c r="N2" s="22"/>
      <c r="O2" s="22"/>
    </row>
    <row r="3" spans="1:15" ht="25.5" x14ac:dyDescent="0.2">
      <c r="A3" s="21">
        <v>2</v>
      </c>
      <c r="B3" s="22" t="s">
        <v>1885</v>
      </c>
      <c r="C3" s="22" t="s">
        <v>1886</v>
      </c>
      <c r="D3" s="21">
        <v>2</v>
      </c>
      <c r="E3" s="22" t="s">
        <v>55</v>
      </c>
      <c r="F3" s="22" t="s">
        <v>748</v>
      </c>
      <c r="G3" s="22" t="s">
        <v>1887</v>
      </c>
      <c r="H3" s="22" t="s">
        <v>67</v>
      </c>
      <c r="I3" s="22" t="s">
        <v>102</v>
      </c>
      <c r="J3" s="22" t="s">
        <v>1888</v>
      </c>
      <c r="K3" s="22" t="s">
        <v>60</v>
      </c>
      <c r="L3" s="22" t="s">
        <v>77</v>
      </c>
      <c r="M3" s="22"/>
      <c r="N3" s="22"/>
      <c r="O3" s="22"/>
    </row>
    <row r="4" spans="1:15" ht="63.75" x14ac:dyDescent="0.2">
      <c r="A4" s="21">
        <v>3</v>
      </c>
      <c r="B4" s="22" t="s">
        <v>1889</v>
      </c>
      <c r="C4" s="22" t="s">
        <v>1890</v>
      </c>
      <c r="D4" s="21">
        <v>60</v>
      </c>
      <c r="E4" s="22" t="s">
        <v>55</v>
      </c>
      <c r="F4" s="22" t="s">
        <v>118</v>
      </c>
      <c r="G4" s="22" t="s">
        <v>1891</v>
      </c>
      <c r="H4" s="22" t="s">
        <v>57</v>
      </c>
      <c r="I4" s="22" t="s">
        <v>93</v>
      </c>
      <c r="J4" s="22" t="s">
        <v>1892</v>
      </c>
      <c r="K4" s="22" t="s">
        <v>217</v>
      </c>
      <c r="L4" s="22" t="s">
        <v>61</v>
      </c>
      <c r="M4" s="22" t="s">
        <v>1893</v>
      </c>
      <c r="N4" s="22" t="s">
        <v>203</v>
      </c>
      <c r="O4" s="22" t="s">
        <v>1894</v>
      </c>
    </row>
    <row r="5" spans="1:15" ht="63.75" x14ac:dyDescent="0.2">
      <c r="A5" s="21">
        <v>4</v>
      </c>
      <c r="B5" s="22" t="s">
        <v>1895</v>
      </c>
      <c r="C5" s="22" t="s">
        <v>1896</v>
      </c>
      <c r="D5" s="21">
        <v>1</v>
      </c>
      <c r="E5" s="22" t="s">
        <v>55</v>
      </c>
      <c r="F5" s="22" t="s">
        <v>65</v>
      </c>
      <c r="G5" s="22" t="s">
        <v>1897</v>
      </c>
      <c r="H5" s="22" t="s">
        <v>144</v>
      </c>
      <c r="I5" s="22" t="s">
        <v>235</v>
      </c>
      <c r="J5" s="22" t="s">
        <v>1898</v>
      </c>
      <c r="K5" s="22" t="s">
        <v>104</v>
      </c>
      <c r="L5" s="22" t="s">
        <v>201</v>
      </c>
      <c r="M5" s="22" t="s">
        <v>1899</v>
      </c>
      <c r="N5" s="22" t="s">
        <v>836</v>
      </c>
      <c r="O5" s="22" t="s">
        <v>1900</v>
      </c>
    </row>
    <row r="6" spans="1:15" ht="76.5" x14ac:dyDescent="0.2">
      <c r="A6" s="21">
        <v>5</v>
      </c>
      <c r="B6" s="22" t="s">
        <v>1901</v>
      </c>
      <c r="C6" s="22" t="s">
        <v>1902</v>
      </c>
      <c r="D6" s="21">
        <v>3</v>
      </c>
      <c r="E6" s="22" t="s">
        <v>73</v>
      </c>
      <c r="F6" s="22" t="s">
        <v>170</v>
      </c>
      <c r="G6" s="22" t="s">
        <v>1903</v>
      </c>
      <c r="H6" s="22" t="s">
        <v>67</v>
      </c>
      <c r="I6" s="22" t="s">
        <v>361</v>
      </c>
      <c r="J6" s="22" t="s">
        <v>1904</v>
      </c>
      <c r="K6" s="22" t="s">
        <v>210</v>
      </c>
      <c r="L6" s="22" t="s">
        <v>61</v>
      </c>
      <c r="M6" s="22" t="s">
        <v>1905</v>
      </c>
      <c r="N6" s="22" t="s">
        <v>491</v>
      </c>
      <c r="O6" s="22" t="s">
        <v>1906</v>
      </c>
    </row>
    <row r="7" spans="1:15" ht="63.75" x14ac:dyDescent="0.2">
      <c r="A7" s="21">
        <v>6</v>
      </c>
      <c r="B7" s="22" t="s">
        <v>1907</v>
      </c>
      <c r="C7" s="22" t="s">
        <v>1908</v>
      </c>
      <c r="D7" s="21">
        <v>80</v>
      </c>
      <c r="E7" s="22" t="s">
        <v>55</v>
      </c>
      <c r="F7" s="22" t="s">
        <v>1044</v>
      </c>
      <c r="G7" s="22" t="s">
        <v>1909</v>
      </c>
      <c r="H7" s="22" t="s">
        <v>144</v>
      </c>
      <c r="I7" s="22" t="s">
        <v>600</v>
      </c>
      <c r="J7" s="22" t="s">
        <v>1910</v>
      </c>
      <c r="K7" s="22" t="s">
        <v>162</v>
      </c>
      <c r="L7" s="22" t="s">
        <v>61</v>
      </c>
      <c r="M7" s="22" t="s">
        <v>1911</v>
      </c>
      <c r="N7" s="22" t="s">
        <v>829</v>
      </c>
      <c r="O7" s="22" t="s">
        <v>1912</v>
      </c>
    </row>
    <row r="8" spans="1:15" ht="63.75" x14ac:dyDescent="0.2">
      <c r="A8" s="21">
        <v>7</v>
      </c>
      <c r="B8" s="22" t="s">
        <v>1913</v>
      </c>
      <c r="C8" s="22" t="s">
        <v>1914</v>
      </c>
      <c r="D8" s="21">
        <v>5</v>
      </c>
      <c r="E8" s="22" t="s">
        <v>64</v>
      </c>
      <c r="F8" s="22" t="s">
        <v>365</v>
      </c>
      <c r="G8" s="22" t="s">
        <v>1915</v>
      </c>
      <c r="H8" s="22" t="s">
        <v>144</v>
      </c>
      <c r="I8" s="22" t="s">
        <v>108</v>
      </c>
      <c r="J8" s="22" t="s">
        <v>1916</v>
      </c>
      <c r="K8" s="22" t="s">
        <v>465</v>
      </c>
      <c r="L8" s="22" t="s">
        <v>61</v>
      </c>
      <c r="M8" s="22" t="s">
        <v>1917</v>
      </c>
      <c r="N8" s="22" t="s">
        <v>203</v>
      </c>
      <c r="O8" s="22" t="s">
        <v>1918</v>
      </c>
    </row>
    <row r="9" spans="1:15" ht="25.5" x14ac:dyDescent="0.2">
      <c r="A9" s="21">
        <v>8</v>
      </c>
      <c r="B9" s="22" t="s">
        <v>1919</v>
      </c>
      <c r="C9" s="22" t="s">
        <v>1920</v>
      </c>
      <c r="D9" s="21">
        <v>15</v>
      </c>
      <c r="E9" s="22" t="s">
        <v>64</v>
      </c>
      <c r="F9" s="22" t="s">
        <v>1660</v>
      </c>
      <c r="G9" s="22" t="s">
        <v>1921</v>
      </c>
      <c r="H9" s="22" t="s">
        <v>67</v>
      </c>
      <c r="I9" s="22" t="s">
        <v>1922</v>
      </c>
      <c r="J9" s="22" t="s">
        <v>1923</v>
      </c>
      <c r="K9" s="22" t="s">
        <v>60</v>
      </c>
      <c r="L9" s="22" t="s">
        <v>80</v>
      </c>
      <c r="M9" s="22"/>
      <c r="N9" s="22"/>
      <c r="O9" s="22"/>
    </row>
    <row r="10" spans="1:15" x14ac:dyDescent="0.2">
      <c r="A10" s="21">
        <v>9</v>
      </c>
      <c r="B10" s="22" t="s">
        <v>1924</v>
      </c>
      <c r="C10" s="22" t="s">
        <v>1925</v>
      </c>
      <c r="D10" s="21">
        <v>3</v>
      </c>
      <c r="E10" s="22" t="s">
        <v>128</v>
      </c>
      <c r="F10" s="22" t="s">
        <v>454</v>
      </c>
      <c r="G10" s="22" t="s">
        <v>1926</v>
      </c>
      <c r="H10" s="22" t="s">
        <v>144</v>
      </c>
      <c r="I10" s="22" t="s">
        <v>86</v>
      </c>
      <c r="J10" s="22" t="s">
        <v>1927</v>
      </c>
      <c r="K10" s="22" t="s">
        <v>217</v>
      </c>
      <c r="L10" s="22" t="s">
        <v>61</v>
      </c>
      <c r="M10" s="22"/>
      <c r="N10" s="22"/>
      <c r="O10" s="22"/>
    </row>
    <row r="11" spans="1:15" ht="25.5" x14ac:dyDescent="0.2">
      <c r="A11" s="21">
        <v>10</v>
      </c>
      <c r="B11" s="22" t="s">
        <v>1928</v>
      </c>
      <c r="C11" s="22" t="s">
        <v>1929</v>
      </c>
      <c r="D11" s="21">
        <v>50</v>
      </c>
      <c r="E11" s="22" t="s">
        <v>64</v>
      </c>
      <c r="F11" s="22" t="s">
        <v>897</v>
      </c>
      <c r="G11" s="22" t="s">
        <v>1930</v>
      </c>
      <c r="H11" s="22" t="s">
        <v>144</v>
      </c>
      <c r="I11" s="22" t="s">
        <v>600</v>
      </c>
      <c r="J11" s="22" t="s">
        <v>1931</v>
      </c>
      <c r="K11" s="22" t="s">
        <v>1932</v>
      </c>
      <c r="L11" s="22" t="s">
        <v>61</v>
      </c>
      <c r="M11" s="22"/>
      <c r="N11" s="22"/>
      <c r="O11" s="22"/>
    </row>
    <row r="12" spans="1:15" ht="51" x14ac:dyDescent="0.2">
      <c r="A12" s="21">
        <v>11</v>
      </c>
      <c r="B12" s="22" t="s">
        <v>1933</v>
      </c>
      <c r="C12" s="22" t="s">
        <v>1934</v>
      </c>
      <c r="D12" s="21">
        <v>14</v>
      </c>
      <c r="E12" s="22" t="s">
        <v>73</v>
      </c>
      <c r="F12" s="22" t="s">
        <v>170</v>
      </c>
      <c r="G12" s="22" t="s">
        <v>685</v>
      </c>
      <c r="H12" s="22" t="s">
        <v>67</v>
      </c>
      <c r="I12" s="22" t="s">
        <v>86</v>
      </c>
      <c r="J12" s="22" t="s">
        <v>1935</v>
      </c>
      <c r="K12" s="22" t="s">
        <v>70</v>
      </c>
      <c r="L12" s="22" t="s">
        <v>211</v>
      </c>
      <c r="M12" s="22" t="s">
        <v>1936</v>
      </c>
      <c r="N12" s="22" t="s">
        <v>700</v>
      </c>
      <c r="O12" s="22" t="s">
        <v>1937</v>
      </c>
    </row>
    <row r="13" spans="1:15" ht="63.75" x14ac:dyDescent="0.2">
      <c r="A13" s="21">
        <v>12</v>
      </c>
      <c r="B13" s="22" t="s">
        <v>1938</v>
      </c>
      <c r="C13" s="22" t="s">
        <v>1939</v>
      </c>
      <c r="D13" s="21">
        <v>80</v>
      </c>
      <c r="E13" s="22" t="s">
        <v>128</v>
      </c>
      <c r="F13" s="22" t="s">
        <v>536</v>
      </c>
      <c r="G13" s="22" t="s">
        <v>1938</v>
      </c>
      <c r="H13" s="22" t="s">
        <v>166</v>
      </c>
      <c r="I13" s="22" t="s">
        <v>86</v>
      </c>
      <c r="J13" s="22" t="s">
        <v>1940</v>
      </c>
      <c r="K13" s="22" t="s">
        <v>247</v>
      </c>
      <c r="L13" s="22" t="s">
        <v>61</v>
      </c>
      <c r="M13" s="22" t="s">
        <v>1941</v>
      </c>
      <c r="N13" s="22" t="s">
        <v>577</v>
      </c>
      <c r="O13" s="22" t="s">
        <v>1942</v>
      </c>
    </row>
    <row r="14" spans="1:15" ht="89.25" x14ac:dyDescent="0.2">
      <c r="A14" s="21">
        <v>13</v>
      </c>
      <c r="B14" s="22" t="s">
        <v>1943</v>
      </c>
      <c r="C14" s="22" t="s">
        <v>1944</v>
      </c>
      <c r="D14" s="21">
        <v>50</v>
      </c>
      <c r="E14" s="22" t="s">
        <v>128</v>
      </c>
      <c r="F14" s="22" t="s">
        <v>1945</v>
      </c>
      <c r="G14" s="22" t="s">
        <v>1946</v>
      </c>
      <c r="H14" s="22" t="s">
        <v>57</v>
      </c>
      <c r="I14" s="22" t="s">
        <v>86</v>
      </c>
      <c r="J14" s="22" t="s">
        <v>1898</v>
      </c>
      <c r="K14" s="22" t="s">
        <v>217</v>
      </c>
      <c r="L14" s="22" t="s">
        <v>61</v>
      </c>
      <c r="M14" s="22" t="s">
        <v>1947</v>
      </c>
      <c r="N14" s="22" t="s">
        <v>1048</v>
      </c>
      <c r="O14" s="22" t="s">
        <v>1948</v>
      </c>
    </row>
    <row r="15" spans="1:15" ht="89.25" x14ac:dyDescent="0.2">
      <c r="A15" s="21">
        <v>14</v>
      </c>
      <c r="B15" s="22" t="s">
        <v>1949</v>
      </c>
      <c r="C15" s="22" t="s">
        <v>1896</v>
      </c>
      <c r="D15" s="21">
        <v>1</v>
      </c>
      <c r="E15" s="22" t="s">
        <v>55</v>
      </c>
      <c r="F15" s="22" t="s">
        <v>788</v>
      </c>
      <c r="G15" s="22" t="s">
        <v>1950</v>
      </c>
      <c r="H15" s="22" t="s">
        <v>166</v>
      </c>
      <c r="I15" s="22" t="s">
        <v>182</v>
      </c>
      <c r="J15" s="22" t="s">
        <v>1949</v>
      </c>
      <c r="K15" s="22" t="s">
        <v>88</v>
      </c>
      <c r="L15" s="22" t="s">
        <v>61</v>
      </c>
      <c r="M15" s="22" t="s">
        <v>1951</v>
      </c>
      <c r="N15" s="22" t="s">
        <v>1952</v>
      </c>
      <c r="O15" s="22" t="s">
        <v>1953</v>
      </c>
    </row>
    <row r="16" spans="1:15" ht="25.5" x14ac:dyDescent="0.2">
      <c r="A16" s="21">
        <v>15</v>
      </c>
      <c r="B16" s="22" t="s">
        <v>1954</v>
      </c>
      <c r="C16" s="22" t="s">
        <v>1955</v>
      </c>
      <c r="D16" s="21">
        <v>2</v>
      </c>
      <c r="E16" s="22" t="s">
        <v>73</v>
      </c>
      <c r="F16" s="22" t="s">
        <v>1956</v>
      </c>
      <c r="G16" s="22" t="s">
        <v>1957</v>
      </c>
      <c r="H16" s="22" t="s">
        <v>67</v>
      </c>
      <c r="I16" s="22" t="s">
        <v>1958</v>
      </c>
      <c r="J16" s="22" t="s">
        <v>1959</v>
      </c>
      <c r="K16" s="22" t="s">
        <v>88</v>
      </c>
      <c r="L16" s="22" t="s">
        <v>61</v>
      </c>
      <c r="M16" s="22"/>
      <c r="N16" s="22"/>
      <c r="O16" s="22"/>
    </row>
    <row r="17" spans="1:15" ht="25.5" x14ac:dyDescent="0.2">
      <c r="A17" s="21">
        <v>16</v>
      </c>
      <c r="B17" s="22" t="s">
        <v>1960</v>
      </c>
      <c r="C17" s="22" t="s">
        <v>1961</v>
      </c>
      <c r="D17" s="21">
        <v>4</v>
      </c>
      <c r="E17" s="22" t="s">
        <v>64</v>
      </c>
      <c r="F17" s="22" t="s">
        <v>1415</v>
      </c>
      <c r="G17" s="22" t="s">
        <v>1962</v>
      </c>
      <c r="H17" s="22" t="s">
        <v>85</v>
      </c>
      <c r="I17" s="22" t="s">
        <v>86</v>
      </c>
      <c r="J17" s="22" t="s">
        <v>1963</v>
      </c>
      <c r="K17" s="22" t="s">
        <v>387</v>
      </c>
      <c r="L17" s="22" t="s">
        <v>77</v>
      </c>
      <c r="M17" s="22"/>
      <c r="N17" s="22"/>
      <c r="O17" s="22"/>
    </row>
  </sheetData>
  <sheetProtection algorithmName="SHA-512" hashValue="laePcFu7iFlsbQyESHnbpRXKMW5ZKVrMFN5pSAd2GYTbwotRxFK+j7TraxbM1xMRGf2IyAd05CiixsxbzpLjWw==" saltValue="nQdrTc5bNiy9esJdc0qX1A=="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63.75" x14ac:dyDescent="0.2">
      <c r="A2" s="21">
        <v>1</v>
      </c>
      <c r="B2" s="22" t="s">
        <v>1964</v>
      </c>
      <c r="C2" s="22" t="s">
        <v>1965</v>
      </c>
      <c r="D2" s="21">
        <v>1</v>
      </c>
      <c r="E2" s="22" t="s">
        <v>55</v>
      </c>
      <c r="F2" s="22" t="s">
        <v>100</v>
      </c>
      <c r="G2" s="22" t="s">
        <v>1966</v>
      </c>
      <c r="H2" s="22" t="s">
        <v>144</v>
      </c>
      <c r="I2" s="22" t="s">
        <v>108</v>
      </c>
      <c r="J2" s="22" t="s">
        <v>1967</v>
      </c>
      <c r="K2" s="22" t="s">
        <v>104</v>
      </c>
      <c r="L2" s="22" t="s">
        <v>61</v>
      </c>
      <c r="M2" s="22" t="s">
        <v>1968</v>
      </c>
      <c r="N2" s="22" t="s">
        <v>203</v>
      </c>
      <c r="O2" s="22" t="s">
        <v>1969</v>
      </c>
    </row>
    <row r="3" spans="1:15" ht="63.75" x14ac:dyDescent="0.2">
      <c r="A3" s="21">
        <v>2</v>
      </c>
      <c r="B3" s="22" t="s">
        <v>1970</v>
      </c>
      <c r="C3" s="22" t="s">
        <v>1971</v>
      </c>
      <c r="D3" s="21">
        <v>1</v>
      </c>
      <c r="E3" s="22" t="s">
        <v>128</v>
      </c>
      <c r="F3" s="22" t="s">
        <v>100</v>
      </c>
      <c r="G3" s="22" t="s">
        <v>1972</v>
      </c>
      <c r="H3" s="22" t="s">
        <v>144</v>
      </c>
      <c r="I3" s="22" t="s">
        <v>108</v>
      </c>
      <c r="J3" s="22" t="s">
        <v>1973</v>
      </c>
      <c r="K3" s="22" t="s">
        <v>104</v>
      </c>
      <c r="L3" s="22" t="s">
        <v>61</v>
      </c>
      <c r="M3" s="22" t="s">
        <v>1974</v>
      </c>
      <c r="N3" s="22" t="s">
        <v>203</v>
      </c>
      <c r="O3" s="22" t="s">
        <v>1975</v>
      </c>
    </row>
    <row r="4" spans="1:15" ht="63.75" x14ac:dyDescent="0.2">
      <c r="A4" s="21">
        <v>3</v>
      </c>
      <c r="B4" s="22" t="s">
        <v>1976</v>
      </c>
      <c r="C4" s="22" t="s">
        <v>1130</v>
      </c>
      <c r="D4" s="21">
        <v>50</v>
      </c>
      <c r="E4" s="22" t="s">
        <v>64</v>
      </c>
      <c r="F4" s="22" t="s">
        <v>118</v>
      </c>
      <c r="G4" s="22" t="s">
        <v>1977</v>
      </c>
      <c r="H4" s="22" t="s">
        <v>144</v>
      </c>
      <c r="I4" s="22" t="s">
        <v>235</v>
      </c>
      <c r="J4" s="22" t="s">
        <v>1978</v>
      </c>
      <c r="K4" s="22" t="s">
        <v>122</v>
      </c>
      <c r="L4" s="22" t="s">
        <v>80</v>
      </c>
      <c r="M4" s="22" t="s">
        <v>1979</v>
      </c>
      <c r="N4" s="22" t="s">
        <v>203</v>
      </c>
      <c r="O4" s="22" t="s">
        <v>1980</v>
      </c>
    </row>
    <row r="5" spans="1:15" ht="25.5" x14ac:dyDescent="0.2">
      <c r="A5" s="21">
        <v>4</v>
      </c>
      <c r="B5" s="22" t="s">
        <v>1981</v>
      </c>
      <c r="C5" s="22" t="s">
        <v>1982</v>
      </c>
      <c r="D5" s="21">
        <v>1</v>
      </c>
      <c r="E5" s="22" t="s">
        <v>64</v>
      </c>
      <c r="F5" s="22" t="s">
        <v>327</v>
      </c>
      <c r="G5" s="22" t="s">
        <v>327</v>
      </c>
      <c r="H5" s="22" t="s">
        <v>85</v>
      </c>
      <c r="I5" s="22" t="s">
        <v>342</v>
      </c>
      <c r="J5" s="22" t="s">
        <v>1983</v>
      </c>
      <c r="K5" s="22" t="s">
        <v>217</v>
      </c>
      <c r="L5" s="22" t="s">
        <v>287</v>
      </c>
      <c r="M5" s="22"/>
      <c r="N5" s="22"/>
      <c r="O5" s="22"/>
    </row>
    <row r="6" spans="1:15" ht="25.5" x14ac:dyDescent="0.2">
      <c r="A6" s="21">
        <v>5</v>
      </c>
      <c r="B6" s="22" t="s">
        <v>1984</v>
      </c>
      <c r="C6" s="22" t="s">
        <v>1985</v>
      </c>
      <c r="D6" s="21">
        <v>1</v>
      </c>
      <c r="E6" s="22" t="s">
        <v>55</v>
      </c>
      <c r="F6" s="22" t="s">
        <v>628</v>
      </c>
      <c r="G6" s="22" t="s">
        <v>1986</v>
      </c>
      <c r="H6" s="22" t="s">
        <v>85</v>
      </c>
      <c r="I6" s="22" t="s">
        <v>1826</v>
      </c>
      <c r="J6" s="22" t="s">
        <v>1987</v>
      </c>
      <c r="K6" s="22" t="s">
        <v>104</v>
      </c>
      <c r="L6" s="22" t="s">
        <v>80</v>
      </c>
      <c r="M6" s="22"/>
      <c r="N6" s="22"/>
      <c r="O6" s="22"/>
    </row>
    <row r="7" spans="1:15" ht="63.75" x14ac:dyDescent="0.2">
      <c r="A7" s="21">
        <v>6</v>
      </c>
      <c r="B7" s="22" t="s">
        <v>1988</v>
      </c>
      <c r="C7" s="22" t="s">
        <v>1989</v>
      </c>
      <c r="D7" s="21">
        <v>2</v>
      </c>
      <c r="E7" s="22" t="s">
        <v>55</v>
      </c>
      <c r="F7" s="22" t="s">
        <v>522</v>
      </c>
      <c r="G7" s="22" t="s">
        <v>1990</v>
      </c>
      <c r="H7" s="22" t="s">
        <v>144</v>
      </c>
      <c r="I7" s="22" t="s">
        <v>235</v>
      </c>
      <c r="J7" s="22" t="s">
        <v>1991</v>
      </c>
      <c r="K7" s="22" t="s">
        <v>217</v>
      </c>
      <c r="L7" s="22" t="s">
        <v>211</v>
      </c>
      <c r="M7" s="22" t="s">
        <v>1992</v>
      </c>
      <c r="N7" s="22" t="s">
        <v>203</v>
      </c>
      <c r="O7" s="22" t="s">
        <v>1993</v>
      </c>
    </row>
    <row r="8" spans="1:15" ht="51" x14ac:dyDescent="0.2">
      <c r="A8" s="21">
        <v>7</v>
      </c>
      <c r="B8" s="22" t="s">
        <v>1994</v>
      </c>
      <c r="C8" s="22" t="s">
        <v>1995</v>
      </c>
      <c r="D8" s="21">
        <v>4</v>
      </c>
      <c r="E8" s="22" t="s">
        <v>64</v>
      </c>
      <c r="F8" s="22" t="s">
        <v>1996</v>
      </c>
      <c r="G8" s="22" t="s">
        <v>1997</v>
      </c>
      <c r="H8" s="22" t="s">
        <v>85</v>
      </c>
      <c r="I8" s="22" t="s">
        <v>68</v>
      </c>
      <c r="J8" s="22" t="s">
        <v>1997</v>
      </c>
      <c r="K8" s="22" t="s">
        <v>217</v>
      </c>
      <c r="L8" s="22" t="s">
        <v>61</v>
      </c>
      <c r="M8" s="22" t="s">
        <v>1998</v>
      </c>
      <c r="N8" s="22" t="s">
        <v>526</v>
      </c>
      <c r="O8" s="22" t="s">
        <v>1999</v>
      </c>
    </row>
    <row r="9" spans="1:15" ht="38.25" x14ac:dyDescent="0.2">
      <c r="A9" s="21">
        <v>8</v>
      </c>
      <c r="B9" s="22" t="s">
        <v>2000</v>
      </c>
      <c r="C9" s="22" t="s">
        <v>2001</v>
      </c>
      <c r="D9" s="21">
        <v>3</v>
      </c>
      <c r="E9" s="22" t="s">
        <v>55</v>
      </c>
      <c r="F9" s="22" t="s">
        <v>454</v>
      </c>
      <c r="G9" s="22" t="s">
        <v>2002</v>
      </c>
      <c r="H9" s="22" t="s">
        <v>144</v>
      </c>
      <c r="I9" s="22" t="s">
        <v>108</v>
      </c>
      <c r="J9" s="22" t="s">
        <v>2003</v>
      </c>
      <c r="K9" s="22" t="s">
        <v>210</v>
      </c>
      <c r="L9" s="22" t="s">
        <v>61</v>
      </c>
      <c r="M9" s="22"/>
      <c r="N9" s="22"/>
      <c r="O9" s="22"/>
    </row>
    <row r="10" spans="1:15" ht="51" x14ac:dyDescent="0.2">
      <c r="A10" s="21">
        <v>9</v>
      </c>
      <c r="B10" s="22" t="s">
        <v>2004</v>
      </c>
      <c r="C10" s="22" t="s">
        <v>2005</v>
      </c>
      <c r="D10" s="21">
        <v>6</v>
      </c>
      <c r="E10" s="22" t="s">
        <v>64</v>
      </c>
      <c r="F10" s="22" t="s">
        <v>179</v>
      </c>
      <c r="G10" s="22" t="s">
        <v>2006</v>
      </c>
      <c r="H10" s="22" t="s">
        <v>166</v>
      </c>
      <c r="I10" s="22" t="s">
        <v>235</v>
      </c>
      <c r="J10" s="22" t="s">
        <v>2007</v>
      </c>
      <c r="K10" s="22" t="s">
        <v>387</v>
      </c>
      <c r="L10" s="22" t="s">
        <v>61</v>
      </c>
      <c r="M10" s="22" t="s">
        <v>2008</v>
      </c>
      <c r="N10" s="22" t="s">
        <v>673</v>
      </c>
      <c r="O10" s="22" t="s">
        <v>2009</v>
      </c>
    </row>
    <row r="11" spans="1:15" ht="25.5" x14ac:dyDescent="0.2">
      <c r="A11" s="21">
        <v>10</v>
      </c>
      <c r="B11" s="22" t="s">
        <v>2010</v>
      </c>
      <c r="C11" s="22" t="s">
        <v>2011</v>
      </c>
      <c r="D11" s="21">
        <v>1</v>
      </c>
      <c r="E11" s="22" t="s">
        <v>55</v>
      </c>
      <c r="F11" s="22" t="s">
        <v>259</v>
      </c>
      <c r="G11" s="22" t="s">
        <v>2012</v>
      </c>
      <c r="H11" s="22" t="s">
        <v>144</v>
      </c>
      <c r="I11" s="22" t="s">
        <v>2013</v>
      </c>
      <c r="J11" s="22" t="s">
        <v>2014</v>
      </c>
      <c r="K11" s="22" t="s">
        <v>70</v>
      </c>
      <c r="L11" s="22" t="s">
        <v>211</v>
      </c>
      <c r="M11" s="22"/>
      <c r="N11" s="22"/>
      <c r="O11" s="22"/>
    </row>
    <row r="12" spans="1:15" ht="25.5" x14ac:dyDescent="0.2">
      <c r="A12" s="21">
        <v>11</v>
      </c>
      <c r="B12" s="22" t="s">
        <v>2015</v>
      </c>
      <c r="C12" s="22" t="s">
        <v>2016</v>
      </c>
      <c r="D12" s="21">
        <v>1</v>
      </c>
      <c r="E12" s="22" t="s">
        <v>64</v>
      </c>
      <c r="F12" s="22" t="s">
        <v>118</v>
      </c>
      <c r="G12" s="22" t="s">
        <v>2017</v>
      </c>
      <c r="H12" s="22" t="s">
        <v>85</v>
      </c>
      <c r="I12" s="22" t="s">
        <v>2018</v>
      </c>
      <c r="J12" s="22" t="s">
        <v>2019</v>
      </c>
      <c r="K12" s="22" t="s">
        <v>60</v>
      </c>
      <c r="L12" s="22" t="s">
        <v>61</v>
      </c>
      <c r="M12" s="22"/>
      <c r="N12" s="22"/>
      <c r="O12" s="22"/>
    </row>
    <row r="13" spans="1:15" ht="51" x14ac:dyDescent="0.2">
      <c r="A13" s="21">
        <v>12</v>
      </c>
      <c r="B13" s="22" t="s">
        <v>2020</v>
      </c>
      <c r="C13" s="22" t="s">
        <v>2021</v>
      </c>
      <c r="D13" s="21">
        <v>5</v>
      </c>
      <c r="E13" s="22" t="s">
        <v>73</v>
      </c>
      <c r="F13" s="22" t="s">
        <v>170</v>
      </c>
      <c r="G13" s="22" t="s">
        <v>2022</v>
      </c>
      <c r="H13" s="22" t="s">
        <v>67</v>
      </c>
      <c r="I13" s="22" t="s">
        <v>361</v>
      </c>
      <c r="J13" s="22" t="s">
        <v>2023</v>
      </c>
      <c r="K13" s="22" t="s">
        <v>60</v>
      </c>
      <c r="L13" s="22" t="s">
        <v>61</v>
      </c>
      <c r="M13" s="22" t="s">
        <v>2024</v>
      </c>
      <c r="N13" s="22" t="s">
        <v>652</v>
      </c>
      <c r="O13" s="22" t="s">
        <v>2025</v>
      </c>
    </row>
    <row r="14" spans="1:15" ht="63.75" x14ac:dyDescent="0.2">
      <c r="A14" s="21">
        <v>13</v>
      </c>
      <c r="B14" s="22" t="s">
        <v>2026</v>
      </c>
      <c r="C14" s="22" t="s">
        <v>2027</v>
      </c>
      <c r="D14" s="21">
        <v>4</v>
      </c>
      <c r="E14" s="22" t="s">
        <v>55</v>
      </c>
      <c r="F14" s="22" t="s">
        <v>788</v>
      </c>
      <c r="G14" s="22" t="s">
        <v>2028</v>
      </c>
      <c r="H14" s="22" t="s">
        <v>144</v>
      </c>
      <c r="I14" s="22" t="s">
        <v>86</v>
      </c>
      <c r="J14" s="22" t="s">
        <v>2029</v>
      </c>
      <c r="K14" s="22" t="s">
        <v>210</v>
      </c>
      <c r="L14" s="22" t="s">
        <v>61</v>
      </c>
      <c r="M14" s="22" t="s">
        <v>2030</v>
      </c>
      <c r="N14" s="22" t="s">
        <v>203</v>
      </c>
      <c r="O14" s="22" t="s">
        <v>2031</v>
      </c>
    </row>
    <row r="15" spans="1:15" ht="63.75" x14ac:dyDescent="0.2">
      <c r="A15" s="21">
        <v>14</v>
      </c>
      <c r="B15" s="22" t="s">
        <v>2032</v>
      </c>
      <c r="C15" s="22" t="s">
        <v>2033</v>
      </c>
      <c r="D15" s="21">
        <v>2</v>
      </c>
      <c r="E15" s="22" t="s">
        <v>73</v>
      </c>
      <c r="F15" s="22" t="s">
        <v>170</v>
      </c>
      <c r="G15" s="22" t="s">
        <v>2034</v>
      </c>
      <c r="H15" s="22" t="s">
        <v>144</v>
      </c>
      <c r="I15" s="22" t="s">
        <v>235</v>
      </c>
      <c r="J15" s="22" t="s">
        <v>2035</v>
      </c>
      <c r="K15" s="22" t="s">
        <v>104</v>
      </c>
      <c r="L15" s="22" t="s">
        <v>61</v>
      </c>
      <c r="M15" s="22" t="s">
        <v>2036</v>
      </c>
      <c r="N15" s="22" t="s">
        <v>203</v>
      </c>
      <c r="O15" s="22" t="s">
        <v>2037</v>
      </c>
    </row>
    <row r="16" spans="1:15" ht="76.5" x14ac:dyDescent="0.2">
      <c r="A16" s="21">
        <v>15</v>
      </c>
      <c r="B16" s="22" t="s">
        <v>2038</v>
      </c>
      <c r="C16" s="22" t="s">
        <v>2039</v>
      </c>
      <c r="D16" s="21">
        <v>2</v>
      </c>
      <c r="E16" s="22" t="s">
        <v>64</v>
      </c>
      <c r="F16" s="22" t="s">
        <v>327</v>
      </c>
      <c r="G16" s="22" t="s">
        <v>2040</v>
      </c>
      <c r="H16" s="22" t="s">
        <v>67</v>
      </c>
      <c r="I16" s="22" t="s">
        <v>329</v>
      </c>
      <c r="J16" s="22" t="s">
        <v>2041</v>
      </c>
      <c r="K16" s="22" t="s">
        <v>104</v>
      </c>
      <c r="L16" s="22" t="s">
        <v>80</v>
      </c>
      <c r="M16" s="22" t="s">
        <v>2042</v>
      </c>
      <c r="N16" s="22" t="s">
        <v>124</v>
      </c>
      <c r="O16" s="22" t="s">
        <v>2043</v>
      </c>
    </row>
    <row r="17" spans="1:15" ht="25.5" x14ac:dyDescent="0.2">
      <c r="A17" s="21">
        <v>16</v>
      </c>
      <c r="B17" s="22" t="s">
        <v>2044</v>
      </c>
      <c r="C17" s="22" t="s">
        <v>2045</v>
      </c>
      <c r="D17" s="21">
        <v>2</v>
      </c>
      <c r="E17" s="22" t="s">
        <v>73</v>
      </c>
      <c r="F17" s="22" t="s">
        <v>2046</v>
      </c>
      <c r="G17" s="22" t="s">
        <v>2047</v>
      </c>
      <c r="H17" s="22" t="s">
        <v>67</v>
      </c>
      <c r="I17" s="22" t="s">
        <v>2048</v>
      </c>
      <c r="J17" s="22" t="s">
        <v>2049</v>
      </c>
      <c r="K17" s="22" t="s">
        <v>60</v>
      </c>
      <c r="L17" s="22" t="s">
        <v>61</v>
      </c>
      <c r="M17" s="22"/>
      <c r="N17" s="22"/>
      <c r="O17" s="22"/>
    </row>
    <row r="18" spans="1:15" ht="38.25" x14ac:dyDescent="0.2">
      <c r="A18" s="21">
        <v>17</v>
      </c>
      <c r="B18" s="22" t="s">
        <v>2050</v>
      </c>
      <c r="C18" s="22" t="s">
        <v>2051</v>
      </c>
      <c r="D18" s="21">
        <v>1</v>
      </c>
      <c r="E18" s="22" t="s">
        <v>73</v>
      </c>
      <c r="F18" s="22" t="s">
        <v>2052</v>
      </c>
      <c r="G18" s="22" t="s">
        <v>2053</v>
      </c>
      <c r="H18" s="22" t="s">
        <v>144</v>
      </c>
      <c r="I18" s="22" t="s">
        <v>108</v>
      </c>
      <c r="J18" s="22" t="s">
        <v>2054</v>
      </c>
      <c r="K18" s="22" t="s">
        <v>70</v>
      </c>
      <c r="L18" s="22" t="s">
        <v>77</v>
      </c>
      <c r="M18" s="22"/>
      <c r="N18" s="22"/>
      <c r="O18" s="22"/>
    </row>
    <row r="19" spans="1:15" ht="25.5" x14ac:dyDescent="0.2">
      <c r="A19" s="21">
        <v>18</v>
      </c>
      <c r="B19" s="22" t="s">
        <v>2055</v>
      </c>
      <c r="C19" s="22" t="s">
        <v>2056</v>
      </c>
      <c r="D19" s="21">
        <v>1</v>
      </c>
      <c r="E19" s="22" t="s">
        <v>55</v>
      </c>
      <c r="F19" s="22" t="s">
        <v>1769</v>
      </c>
      <c r="G19" s="22" t="s">
        <v>2057</v>
      </c>
      <c r="H19" s="22" t="s">
        <v>144</v>
      </c>
      <c r="I19" s="22" t="s">
        <v>1826</v>
      </c>
      <c r="J19" s="22" t="s">
        <v>2058</v>
      </c>
      <c r="K19" s="22" t="s">
        <v>104</v>
      </c>
      <c r="L19" s="22" t="s">
        <v>61</v>
      </c>
      <c r="M19" s="22"/>
      <c r="N19" s="22"/>
      <c r="O19" s="22"/>
    </row>
    <row r="20" spans="1:15" ht="63.75" x14ac:dyDescent="0.2">
      <c r="A20" s="21">
        <v>19</v>
      </c>
      <c r="B20" s="22" t="s">
        <v>2059</v>
      </c>
      <c r="C20" s="22" t="s">
        <v>2060</v>
      </c>
      <c r="D20" s="21">
        <v>1</v>
      </c>
      <c r="E20" s="22" t="s">
        <v>64</v>
      </c>
      <c r="F20" s="22" t="s">
        <v>332</v>
      </c>
      <c r="G20" s="22" t="s">
        <v>2061</v>
      </c>
      <c r="H20" s="22" t="s">
        <v>144</v>
      </c>
      <c r="I20" s="22" t="s">
        <v>240</v>
      </c>
      <c r="J20" s="22" t="s">
        <v>2062</v>
      </c>
      <c r="K20" s="22" t="s">
        <v>88</v>
      </c>
      <c r="L20" s="22" t="s">
        <v>80</v>
      </c>
      <c r="M20" s="22" t="s">
        <v>2063</v>
      </c>
      <c r="N20" s="22" t="s">
        <v>2064</v>
      </c>
      <c r="O20" s="22" t="s">
        <v>2065</v>
      </c>
    </row>
    <row r="21" spans="1:15" ht="76.5" x14ac:dyDescent="0.2">
      <c r="A21" s="21">
        <v>20</v>
      </c>
      <c r="B21" s="22" t="s">
        <v>2066</v>
      </c>
      <c r="C21" s="22" t="s">
        <v>2067</v>
      </c>
      <c r="D21" s="21">
        <v>4</v>
      </c>
      <c r="E21" s="22" t="s">
        <v>55</v>
      </c>
      <c r="F21" s="22" t="s">
        <v>905</v>
      </c>
      <c r="G21" s="22" t="s">
        <v>2068</v>
      </c>
      <c r="H21" s="22" t="s">
        <v>144</v>
      </c>
      <c r="I21" s="22" t="s">
        <v>86</v>
      </c>
      <c r="J21" s="22" t="s">
        <v>2069</v>
      </c>
      <c r="K21" s="22" t="s">
        <v>210</v>
      </c>
      <c r="L21" s="22" t="s">
        <v>61</v>
      </c>
      <c r="M21" s="22" t="s">
        <v>2070</v>
      </c>
      <c r="N21" s="22" t="s">
        <v>1260</v>
      </c>
      <c r="O21" s="22" t="s">
        <v>2071</v>
      </c>
    </row>
    <row r="22" spans="1:15" ht="51" x14ac:dyDescent="0.2">
      <c r="A22" s="21">
        <v>21</v>
      </c>
      <c r="B22" s="22" t="s">
        <v>2072</v>
      </c>
      <c r="C22" s="22" t="s">
        <v>1130</v>
      </c>
      <c r="D22" s="21">
        <v>5</v>
      </c>
      <c r="E22" s="22" t="s">
        <v>64</v>
      </c>
      <c r="F22" s="22" t="s">
        <v>332</v>
      </c>
      <c r="G22" s="22" t="s">
        <v>2073</v>
      </c>
      <c r="H22" s="22" t="s">
        <v>144</v>
      </c>
      <c r="I22" s="22" t="s">
        <v>235</v>
      </c>
      <c r="J22" s="22" t="s">
        <v>2074</v>
      </c>
      <c r="K22" s="22" t="s">
        <v>88</v>
      </c>
      <c r="L22" s="22" t="s">
        <v>201</v>
      </c>
      <c r="M22" s="22" t="s">
        <v>2075</v>
      </c>
      <c r="N22" s="22" t="s">
        <v>673</v>
      </c>
      <c r="O22" s="22" t="s">
        <v>2076</v>
      </c>
    </row>
    <row r="23" spans="1:15" ht="25.5" x14ac:dyDescent="0.2">
      <c r="A23" s="21">
        <v>22</v>
      </c>
      <c r="B23" s="22" t="s">
        <v>2077</v>
      </c>
      <c r="C23" s="22" t="s">
        <v>1051</v>
      </c>
      <c r="D23" s="21">
        <v>30</v>
      </c>
      <c r="E23" s="22" t="s">
        <v>64</v>
      </c>
      <c r="F23" s="22" t="s">
        <v>118</v>
      </c>
      <c r="G23" s="22" t="s">
        <v>2078</v>
      </c>
      <c r="H23" s="22" t="s">
        <v>85</v>
      </c>
      <c r="I23" s="22" t="s">
        <v>2079</v>
      </c>
      <c r="J23" s="22" t="s">
        <v>2080</v>
      </c>
      <c r="K23" s="22" t="s">
        <v>88</v>
      </c>
      <c r="L23" s="22" t="s">
        <v>61</v>
      </c>
      <c r="M23" s="22"/>
      <c r="N23" s="22"/>
      <c r="O23" s="22"/>
    </row>
    <row r="24" spans="1:15" ht="25.5" x14ac:dyDescent="0.2">
      <c r="A24" s="21">
        <v>23</v>
      </c>
      <c r="B24" s="22" t="s">
        <v>2081</v>
      </c>
      <c r="C24" s="22" t="s">
        <v>2082</v>
      </c>
      <c r="D24" s="21">
        <v>130</v>
      </c>
      <c r="E24" s="22" t="s">
        <v>55</v>
      </c>
      <c r="F24" s="22" t="s">
        <v>118</v>
      </c>
      <c r="G24" s="22" t="s">
        <v>2083</v>
      </c>
      <c r="H24" s="22" t="s">
        <v>85</v>
      </c>
      <c r="I24" s="22" t="s">
        <v>240</v>
      </c>
      <c r="J24" s="22" t="s">
        <v>2084</v>
      </c>
      <c r="K24" s="22" t="s">
        <v>88</v>
      </c>
      <c r="L24" s="22" t="s">
        <v>211</v>
      </c>
      <c r="M24" s="22" t="s">
        <v>2085</v>
      </c>
      <c r="N24" s="22" t="s">
        <v>865</v>
      </c>
      <c r="O24" s="22" t="s">
        <v>2086</v>
      </c>
    </row>
    <row r="25" spans="1:15" ht="63.75" x14ac:dyDescent="0.2">
      <c r="A25" s="21">
        <v>24</v>
      </c>
      <c r="B25" s="22" t="s">
        <v>2087</v>
      </c>
      <c r="C25" s="22" t="s">
        <v>2088</v>
      </c>
      <c r="D25" s="21">
        <v>19</v>
      </c>
      <c r="E25" s="22" t="s">
        <v>64</v>
      </c>
      <c r="F25" s="22" t="s">
        <v>454</v>
      </c>
      <c r="G25" s="22" t="s">
        <v>2089</v>
      </c>
      <c r="H25" s="22" t="s">
        <v>85</v>
      </c>
      <c r="I25" s="22" t="s">
        <v>86</v>
      </c>
      <c r="J25" s="22" t="s">
        <v>2090</v>
      </c>
      <c r="K25" s="22" t="s">
        <v>104</v>
      </c>
      <c r="L25" s="22" t="s">
        <v>80</v>
      </c>
      <c r="M25" s="22" t="s">
        <v>2091</v>
      </c>
      <c r="N25" s="22" t="s">
        <v>203</v>
      </c>
      <c r="O25" s="22" t="s">
        <v>2092</v>
      </c>
    </row>
    <row r="26" spans="1:15" ht="25.5" x14ac:dyDescent="0.2">
      <c r="A26" s="21">
        <v>25</v>
      </c>
      <c r="B26" s="22" t="s">
        <v>2093</v>
      </c>
      <c r="C26" s="22" t="s">
        <v>2094</v>
      </c>
      <c r="D26" s="21">
        <v>5</v>
      </c>
      <c r="E26" s="22" t="s">
        <v>55</v>
      </c>
      <c r="F26" s="22" t="s">
        <v>2046</v>
      </c>
      <c r="G26" s="22" t="s">
        <v>2093</v>
      </c>
      <c r="H26" s="22" t="s">
        <v>144</v>
      </c>
      <c r="I26" s="22" t="s">
        <v>329</v>
      </c>
      <c r="J26" s="22" t="s">
        <v>2095</v>
      </c>
      <c r="K26" s="22" t="s">
        <v>2096</v>
      </c>
      <c r="L26" s="22" t="s">
        <v>61</v>
      </c>
      <c r="M26" s="22"/>
      <c r="N26" s="22"/>
      <c r="O26" s="22"/>
    </row>
    <row r="27" spans="1:15" ht="76.5" x14ac:dyDescent="0.2">
      <c r="A27" s="21">
        <v>26</v>
      </c>
      <c r="B27" s="22" t="s">
        <v>2097</v>
      </c>
      <c r="C27" s="22" t="s">
        <v>2098</v>
      </c>
      <c r="D27" s="21">
        <v>140</v>
      </c>
      <c r="E27" s="22" t="s">
        <v>128</v>
      </c>
      <c r="F27" s="22" t="s">
        <v>322</v>
      </c>
      <c r="G27" s="22" t="s">
        <v>2099</v>
      </c>
      <c r="H27" s="22" t="s">
        <v>144</v>
      </c>
      <c r="I27" s="22" t="s">
        <v>199</v>
      </c>
      <c r="J27" s="22" t="s">
        <v>2100</v>
      </c>
      <c r="K27" s="22" t="s">
        <v>2101</v>
      </c>
      <c r="L27" s="22" t="s">
        <v>61</v>
      </c>
      <c r="M27" s="22" t="s">
        <v>2102</v>
      </c>
      <c r="N27" s="22" t="s">
        <v>491</v>
      </c>
      <c r="O27" s="22" t="s">
        <v>2103</v>
      </c>
    </row>
    <row r="28" spans="1:15" ht="38.25" x14ac:dyDescent="0.2">
      <c r="A28" s="21">
        <v>27</v>
      </c>
      <c r="B28" s="22" t="s">
        <v>2104</v>
      </c>
      <c r="C28" s="22" t="s">
        <v>1965</v>
      </c>
      <c r="D28" s="21">
        <v>1</v>
      </c>
      <c r="E28" s="22" t="s">
        <v>55</v>
      </c>
      <c r="F28" s="22" t="s">
        <v>100</v>
      </c>
      <c r="G28" s="22" t="s">
        <v>2105</v>
      </c>
      <c r="H28" s="22" t="s">
        <v>57</v>
      </c>
      <c r="I28" s="22" t="s">
        <v>108</v>
      </c>
      <c r="J28" s="22" t="s">
        <v>2106</v>
      </c>
      <c r="K28" s="22" t="s">
        <v>104</v>
      </c>
      <c r="L28" s="22" t="s">
        <v>61</v>
      </c>
      <c r="M28" s="22"/>
      <c r="N28" s="22"/>
      <c r="O28" s="22"/>
    </row>
    <row r="29" spans="1:15" ht="38.25" x14ac:dyDescent="0.2">
      <c r="A29" s="21">
        <v>28</v>
      </c>
      <c r="B29" s="22" t="s">
        <v>2107</v>
      </c>
      <c r="C29" s="22" t="s">
        <v>2108</v>
      </c>
      <c r="D29" s="21">
        <v>2</v>
      </c>
      <c r="E29" s="22" t="s">
        <v>55</v>
      </c>
      <c r="F29" s="22" t="s">
        <v>2109</v>
      </c>
      <c r="G29" s="22" t="s">
        <v>2110</v>
      </c>
      <c r="H29" s="22" t="s">
        <v>166</v>
      </c>
      <c r="I29" s="22" t="s">
        <v>108</v>
      </c>
      <c r="J29" s="22" t="s">
        <v>2111</v>
      </c>
      <c r="K29" s="22" t="s">
        <v>104</v>
      </c>
      <c r="L29" s="22" t="s">
        <v>61</v>
      </c>
      <c r="M29" s="22"/>
      <c r="N29" s="22"/>
      <c r="O29" s="22"/>
    </row>
    <row r="30" spans="1:15" ht="38.25" x14ac:dyDescent="0.2">
      <c r="A30" s="21">
        <v>29</v>
      </c>
      <c r="B30" s="22" t="s">
        <v>2112</v>
      </c>
      <c r="C30" s="22" t="s">
        <v>2113</v>
      </c>
      <c r="D30" s="21">
        <v>1</v>
      </c>
      <c r="E30" s="22" t="s">
        <v>64</v>
      </c>
      <c r="F30" s="22" t="s">
        <v>118</v>
      </c>
      <c r="G30" s="22" t="s">
        <v>2114</v>
      </c>
      <c r="H30" s="22" t="s">
        <v>67</v>
      </c>
      <c r="I30" s="22" t="s">
        <v>108</v>
      </c>
      <c r="J30" s="22" t="s">
        <v>2115</v>
      </c>
      <c r="K30" s="22" t="s">
        <v>104</v>
      </c>
      <c r="L30" s="22" t="s">
        <v>61</v>
      </c>
      <c r="M30" s="22"/>
      <c r="N30" s="22"/>
      <c r="O30" s="22"/>
    </row>
    <row r="31" spans="1:15" ht="63.75" x14ac:dyDescent="0.2">
      <c r="A31" s="21">
        <v>30</v>
      </c>
      <c r="B31" s="22" t="s">
        <v>2116</v>
      </c>
      <c r="C31" s="22" t="s">
        <v>1130</v>
      </c>
      <c r="D31" s="21">
        <v>1</v>
      </c>
      <c r="E31" s="22" t="s">
        <v>55</v>
      </c>
      <c r="F31" s="22" t="s">
        <v>142</v>
      </c>
      <c r="G31" s="22" t="s">
        <v>2117</v>
      </c>
      <c r="H31" s="22" t="s">
        <v>144</v>
      </c>
      <c r="I31" s="22" t="s">
        <v>240</v>
      </c>
      <c r="J31" s="22" t="s">
        <v>2118</v>
      </c>
      <c r="K31" s="22" t="s">
        <v>88</v>
      </c>
      <c r="L31" s="22" t="s">
        <v>61</v>
      </c>
      <c r="M31" s="22" t="s">
        <v>2119</v>
      </c>
      <c r="N31" s="22" t="s">
        <v>203</v>
      </c>
      <c r="O31" s="22" t="s">
        <v>2120</v>
      </c>
    </row>
    <row r="32" spans="1:15" ht="63.75" x14ac:dyDescent="0.2">
      <c r="A32" s="21">
        <v>31</v>
      </c>
      <c r="B32" s="22" t="s">
        <v>2121</v>
      </c>
      <c r="C32" s="22" t="s">
        <v>2122</v>
      </c>
      <c r="D32" s="21">
        <v>40</v>
      </c>
      <c r="E32" s="22" t="s">
        <v>64</v>
      </c>
      <c r="F32" s="22" t="s">
        <v>65</v>
      </c>
      <c r="G32" s="22" t="s">
        <v>2123</v>
      </c>
      <c r="H32" s="22" t="s">
        <v>144</v>
      </c>
      <c r="I32" s="22" t="s">
        <v>68</v>
      </c>
      <c r="J32" s="22" t="s">
        <v>2124</v>
      </c>
      <c r="K32" s="22" t="s">
        <v>88</v>
      </c>
      <c r="L32" s="22" t="s">
        <v>201</v>
      </c>
      <c r="M32" s="22" t="s">
        <v>2125</v>
      </c>
      <c r="N32" s="22" t="s">
        <v>203</v>
      </c>
      <c r="O32" s="22" t="s">
        <v>2126</v>
      </c>
    </row>
    <row r="33" spans="1:15" ht="38.25" x14ac:dyDescent="0.2">
      <c r="A33" s="21">
        <v>32</v>
      </c>
      <c r="B33" s="22" t="s">
        <v>2127</v>
      </c>
      <c r="C33" s="22" t="s">
        <v>2011</v>
      </c>
      <c r="D33" s="21">
        <v>1</v>
      </c>
      <c r="E33" s="22" t="s">
        <v>73</v>
      </c>
      <c r="F33" s="22" t="s">
        <v>2052</v>
      </c>
      <c r="G33" s="22" t="s">
        <v>2128</v>
      </c>
      <c r="H33" s="22" t="s">
        <v>144</v>
      </c>
      <c r="I33" s="22" t="s">
        <v>108</v>
      </c>
      <c r="J33" s="22" t="s">
        <v>2129</v>
      </c>
      <c r="K33" s="22" t="s">
        <v>70</v>
      </c>
      <c r="L33" s="22" t="s">
        <v>77</v>
      </c>
      <c r="M33" s="22"/>
      <c r="N33" s="22"/>
      <c r="O33" s="22"/>
    </row>
    <row r="34" spans="1:15" ht="25.5" x14ac:dyDescent="0.2">
      <c r="A34" s="21">
        <v>33</v>
      </c>
      <c r="B34" s="22" t="s">
        <v>2130</v>
      </c>
      <c r="C34" s="22" t="s">
        <v>2131</v>
      </c>
      <c r="D34" s="21">
        <v>130</v>
      </c>
      <c r="E34" s="22" t="s">
        <v>73</v>
      </c>
      <c r="F34" s="22" t="s">
        <v>118</v>
      </c>
      <c r="G34" s="22" t="s">
        <v>2132</v>
      </c>
      <c r="H34" s="22" t="s">
        <v>144</v>
      </c>
      <c r="I34" s="22" t="s">
        <v>268</v>
      </c>
      <c r="J34" s="22" t="s">
        <v>2133</v>
      </c>
      <c r="K34" s="22" t="s">
        <v>88</v>
      </c>
      <c r="L34" s="22" t="s">
        <v>211</v>
      </c>
      <c r="M34" s="22"/>
      <c r="N34" s="22"/>
      <c r="O34" s="22"/>
    </row>
    <row r="35" spans="1:15" ht="76.5" x14ac:dyDescent="0.2">
      <c r="A35" s="21">
        <v>34</v>
      </c>
      <c r="B35" s="22" t="s">
        <v>2134</v>
      </c>
      <c r="C35" s="22" t="s">
        <v>2135</v>
      </c>
      <c r="D35" s="21">
        <v>140</v>
      </c>
      <c r="E35" s="22" t="s">
        <v>55</v>
      </c>
      <c r="F35" s="22" t="s">
        <v>65</v>
      </c>
      <c r="G35" s="22" t="s">
        <v>2134</v>
      </c>
      <c r="H35" s="22" t="s">
        <v>144</v>
      </c>
      <c r="I35" s="22" t="s">
        <v>240</v>
      </c>
      <c r="J35" s="22" t="s">
        <v>2136</v>
      </c>
      <c r="K35" s="22" t="s">
        <v>210</v>
      </c>
      <c r="L35" s="22" t="s">
        <v>201</v>
      </c>
      <c r="M35" s="22" t="s">
        <v>2137</v>
      </c>
      <c r="N35" s="22" t="s">
        <v>124</v>
      </c>
      <c r="O35" s="22" t="s">
        <v>2138</v>
      </c>
    </row>
    <row r="36" spans="1:15" ht="76.5" x14ac:dyDescent="0.2">
      <c r="A36" s="21">
        <v>35</v>
      </c>
      <c r="B36" s="22" t="s">
        <v>2134</v>
      </c>
      <c r="C36" s="22" t="s">
        <v>2135</v>
      </c>
      <c r="D36" s="21">
        <v>140</v>
      </c>
      <c r="E36" s="22" t="s">
        <v>55</v>
      </c>
      <c r="F36" s="22" t="s">
        <v>65</v>
      </c>
      <c r="G36" s="22" t="s">
        <v>2134</v>
      </c>
      <c r="H36" s="22" t="s">
        <v>144</v>
      </c>
      <c r="I36" s="22" t="s">
        <v>240</v>
      </c>
      <c r="J36" s="22" t="s">
        <v>2139</v>
      </c>
      <c r="K36" s="22" t="s">
        <v>210</v>
      </c>
      <c r="L36" s="22" t="s">
        <v>80</v>
      </c>
      <c r="M36" s="22" t="s">
        <v>2137</v>
      </c>
      <c r="N36" s="22" t="s">
        <v>124</v>
      </c>
      <c r="O36" s="22" t="s">
        <v>2138</v>
      </c>
    </row>
    <row r="37" spans="1:15" ht="63.75" x14ac:dyDescent="0.2">
      <c r="A37" s="21">
        <v>36</v>
      </c>
      <c r="B37" s="22" t="s">
        <v>2140</v>
      </c>
      <c r="C37" s="22" t="s">
        <v>2141</v>
      </c>
      <c r="D37" s="21">
        <v>140</v>
      </c>
      <c r="E37" s="22" t="s">
        <v>64</v>
      </c>
      <c r="F37" s="22" t="s">
        <v>118</v>
      </c>
      <c r="G37" s="22" t="s">
        <v>439</v>
      </c>
      <c r="H37" s="22" t="s">
        <v>67</v>
      </c>
      <c r="I37" s="22" t="s">
        <v>240</v>
      </c>
      <c r="J37" s="22" t="s">
        <v>2142</v>
      </c>
      <c r="K37" s="22" t="s">
        <v>122</v>
      </c>
      <c r="L37" s="22" t="s">
        <v>201</v>
      </c>
      <c r="M37" s="22" t="s">
        <v>1979</v>
      </c>
      <c r="N37" s="22" t="s">
        <v>203</v>
      </c>
      <c r="O37" s="22" t="s">
        <v>1980</v>
      </c>
    </row>
    <row r="38" spans="1:15" ht="63.75" x14ac:dyDescent="0.2">
      <c r="A38" s="21">
        <v>37</v>
      </c>
      <c r="B38" s="22" t="s">
        <v>439</v>
      </c>
      <c r="C38" s="22" t="s">
        <v>2094</v>
      </c>
      <c r="D38" s="21">
        <v>140</v>
      </c>
      <c r="E38" s="22" t="s">
        <v>64</v>
      </c>
      <c r="F38" s="22" t="s">
        <v>118</v>
      </c>
      <c r="G38" s="22" t="s">
        <v>439</v>
      </c>
      <c r="H38" s="22" t="s">
        <v>67</v>
      </c>
      <c r="I38" s="22" t="s">
        <v>240</v>
      </c>
      <c r="J38" s="22" t="s">
        <v>2143</v>
      </c>
      <c r="K38" s="22" t="s">
        <v>122</v>
      </c>
      <c r="L38" s="22" t="s">
        <v>80</v>
      </c>
      <c r="M38" s="22" t="s">
        <v>1979</v>
      </c>
      <c r="N38" s="22" t="s">
        <v>203</v>
      </c>
      <c r="O38" s="22" t="s">
        <v>1980</v>
      </c>
    </row>
    <row r="39" spans="1:15" ht="63.75" x14ac:dyDescent="0.2">
      <c r="A39" s="21">
        <v>38</v>
      </c>
      <c r="B39" s="22" t="s">
        <v>2144</v>
      </c>
      <c r="C39" s="22" t="s">
        <v>2145</v>
      </c>
      <c r="D39" s="21">
        <v>2</v>
      </c>
      <c r="E39" s="22" t="s">
        <v>55</v>
      </c>
      <c r="F39" s="22" t="s">
        <v>365</v>
      </c>
      <c r="G39" s="22" t="s">
        <v>2146</v>
      </c>
      <c r="H39" s="22" t="s">
        <v>144</v>
      </c>
      <c r="I39" s="22" t="s">
        <v>235</v>
      </c>
      <c r="J39" s="22" t="s">
        <v>2147</v>
      </c>
      <c r="K39" s="22" t="s">
        <v>210</v>
      </c>
      <c r="L39" s="22" t="s">
        <v>61</v>
      </c>
      <c r="M39" s="22" t="s">
        <v>2148</v>
      </c>
      <c r="N39" s="22" t="s">
        <v>836</v>
      </c>
      <c r="O39" s="22" t="s">
        <v>2149</v>
      </c>
    </row>
    <row r="40" spans="1:15" ht="63.75" x14ac:dyDescent="0.2">
      <c r="A40" s="21">
        <v>39</v>
      </c>
      <c r="B40" s="22" t="s">
        <v>2150</v>
      </c>
      <c r="C40" s="22" t="s">
        <v>2027</v>
      </c>
      <c r="D40" s="21">
        <v>4</v>
      </c>
      <c r="E40" s="22" t="s">
        <v>55</v>
      </c>
      <c r="F40" s="22" t="s">
        <v>905</v>
      </c>
      <c r="G40" s="22" t="s">
        <v>2151</v>
      </c>
      <c r="H40" s="22" t="s">
        <v>144</v>
      </c>
      <c r="I40" s="22" t="s">
        <v>86</v>
      </c>
      <c r="J40" s="22" t="s">
        <v>2152</v>
      </c>
      <c r="K40" s="22" t="s">
        <v>210</v>
      </c>
      <c r="L40" s="22" t="s">
        <v>61</v>
      </c>
      <c r="M40" s="22" t="s">
        <v>2153</v>
      </c>
      <c r="N40" s="22" t="s">
        <v>550</v>
      </c>
      <c r="O40" s="22" t="s">
        <v>2154</v>
      </c>
    </row>
    <row r="41" spans="1:15" ht="76.5" x14ac:dyDescent="0.2">
      <c r="A41" s="21">
        <v>40</v>
      </c>
      <c r="B41" s="22" t="s">
        <v>2155</v>
      </c>
      <c r="C41" s="22" t="s">
        <v>2156</v>
      </c>
      <c r="D41" s="21">
        <v>2</v>
      </c>
      <c r="E41" s="22" t="s">
        <v>64</v>
      </c>
      <c r="F41" s="22" t="s">
        <v>118</v>
      </c>
      <c r="G41" s="22" t="s">
        <v>2157</v>
      </c>
      <c r="H41" s="22" t="s">
        <v>85</v>
      </c>
      <c r="I41" s="22" t="s">
        <v>86</v>
      </c>
      <c r="J41" s="22" t="s">
        <v>2158</v>
      </c>
      <c r="K41" s="22" t="s">
        <v>104</v>
      </c>
      <c r="L41" s="22" t="s">
        <v>80</v>
      </c>
      <c r="M41" s="22" t="s">
        <v>2159</v>
      </c>
      <c r="N41" s="22" t="s">
        <v>124</v>
      </c>
      <c r="O41" s="22" t="s">
        <v>2160</v>
      </c>
    </row>
    <row r="42" spans="1:15" ht="25.5" x14ac:dyDescent="0.2">
      <c r="A42" s="21">
        <v>41</v>
      </c>
      <c r="B42" s="22" t="s">
        <v>2161</v>
      </c>
      <c r="C42" s="22" t="s">
        <v>2162</v>
      </c>
      <c r="D42" s="21">
        <v>3</v>
      </c>
      <c r="E42" s="22" t="s">
        <v>64</v>
      </c>
      <c r="F42" s="22" t="s">
        <v>322</v>
      </c>
      <c r="G42" s="22" t="s">
        <v>2163</v>
      </c>
      <c r="H42" s="22" t="s">
        <v>144</v>
      </c>
      <c r="I42" s="22" t="s">
        <v>2164</v>
      </c>
      <c r="J42" s="22" t="s">
        <v>2165</v>
      </c>
      <c r="K42" s="22" t="s">
        <v>88</v>
      </c>
      <c r="L42" s="22" t="s">
        <v>61</v>
      </c>
      <c r="M42" s="22"/>
      <c r="N42" s="22"/>
      <c r="O42" s="22"/>
    </row>
    <row r="43" spans="1:15" ht="63.75" x14ac:dyDescent="0.2">
      <c r="A43" s="21">
        <v>42</v>
      </c>
      <c r="B43" s="22" t="s">
        <v>2166</v>
      </c>
      <c r="C43" s="22" t="s">
        <v>2167</v>
      </c>
      <c r="D43" s="21">
        <v>3</v>
      </c>
      <c r="E43" s="22" t="s">
        <v>64</v>
      </c>
      <c r="F43" s="22" t="s">
        <v>322</v>
      </c>
      <c r="G43" s="22" t="s">
        <v>2168</v>
      </c>
      <c r="H43" s="22" t="s">
        <v>144</v>
      </c>
      <c r="I43" s="22" t="s">
        <v>2169</v>
      </c>
      <c r="J43" s="22" t="s">
        <v>2170</v>
      </c>
      <c r="K43" s="22" t="s">
        <v>88</v>
      </c>
      <c r="L43" s="22" t="s">
        <v>61</v>
      </c>
      <c r="M43" s="22" t="s">
        <v>2171</v>
      </c>
      <c r="N43" s="22" t="s">
        <v>577</v>
      </c>
      <c r="O43" s="22" t="s">
        <v>2172</v>
      </c>
    </row>
    <row r="44" spans="1:15" x14ac:dyDescent="0.2">
      <c r="A44" s="21">
        <v>43</v>
      </c>
      <c r="B44" s="22" t="s">
        <v>2173</v>
      </c>
      <c r="C44" s="22" t="s">
        <v>2174</v>
      </c>
      <c r="D44" s="21">
        <v>1</v>
      </c>
      <c r="E44" s="22" t="s">
        <v>55</v>
      </c>
      <c r="F44" s="22" t="s">
        <v>142</v>
      </c>
      <c r="G44" s="22" t="s">
        <v>2175</v>
      </c>
      <c r="H44" s="22" t="s">
        <v>144</v>
      </c>
      <c r="I44" s="22" t="s">
        <v>1596</v>
      </c>
      <c r="J44" s="22" t="s">
        <v>2176</v>
      </c>
      <c r="K44" s="22" t="s">
        <v>88</v>
      </c>
      <c r="L44" s="22" t="s">
        <v>61</v>
      </c>
      <c r="M44" s="22"/>
      <c r="N44" s="22"/>
      <c r="O44" s="22"/>
    </row>
    <row r="45" spans="1:15" ht="25.5" x14ac:dyDescent="0.2">
      <c r="A45" s="21">
        <v>44</v>
      </c>
      <c r="B45" s="22" t="s">
        <v>2177</v>
      </c>
      <c r="C45" s="22" t="s">
        <v>2178</v>
      </c>
      <c r="D45" s="21">
        <v>1</v>
      </c>
      <c r="E45" s="22" t="s">
        <v>55</v>
      </c>
      <c r="F45" s="22" t="s">
        <v>142</v>
      </c>
      <c r="G45" s="22" t="s">
        <v>2179</v>
      </c>
      <c r="H45" s="22" t="s">
        <v>166</v>
      </c>
      <c r="I45" s="22" t="s">
        <v>172</v>
      </c>
      <c r="J45" s="22" t="s">
        <v>2180</v>
      </c>
      <c r="K45" s="22" t="s">
        <v>88</v>
      </c>
      <c r="L45" s="22" t="s">
        <v>61</v>
      </c>
      <c r="M45" s="22"/>
      <c r="N45" s="22"/>
      <c r="O45" s="22"/>
    </row>
    <row r="46" spans="1:15" ht="25.5" x14ac:dyDescent="0.2">
      <c r="A46" s="21">
        <v>45</v>
      </c>
      <c r="B46" s="22" t="s">
        <v>2181</v>
      </c>
      <c r="C46" s="22" t="s">
        <v>2182</v>
      </c>
      <c r="D46" s="21">
        <v>1</v>
      </c>
      <c r="E46" s="22" t="s">
        <v>73</v>
      </c>
      <c r="F46" s="22" t="s">
        <v>142</v>
      </c>
      <c r="G46" s="22" t="s">
        <v>2183</v>
      </c>
      <c r="H46" s="22" t="s">
        <v>144</v>
      </c>
      <c r="I46" s="22" t="s">
        <v>182</v>
      </c>
      <c r="J46" s="22" t="s">
        <v>2184</v>
      </c>
      <c r="K46" s="22" t="s">
        <v>70</v>
      </c>
      <c r="L46" s="22" t="s">
        <v>61</v>
      </c>
      <c r="M46" s="22"/>
      <c r="N46" s="22"/>
      <c r="O46" s="22"/>
    </row>
    <row r="47" spans="1:15" ht="63.75" x14ac:dyDescent="0.2">
      <c r="A47" s="21">
        <v>46</v>
      </c>
      <c r="B47" s="22" t="s">
        <v>2185</v>
      </c>
      <c r="C47" s="22" t="s">
        <v>2186</v>
      </c>
      <c r="D47" s="21">
        <v>2</v>
      </c>
      <c r="E47" s="22" t="s">
        <v>64</v>
      </c>
      <c r="F47" s="22" t="s">
        <v>314</v>
      </c>
      <c r="G47" s="22" t="s">
        <v>2187</v>
      </c>
      <c r="H47" s="22" t="s">
        <v>57</v>
      </c>
      <c r="I47" s="22" t="s">
        <v>256</v>
      </c>
      <c r="J47" s="22" t="s">
        <v>2188</v>
      </c>
      <c r="K47" s="22" t="s">
        <v>122</v>
      </c>
      <c r="L47" s="22" t="s">
        <v>80</v>
      </c>
      <c r="M47" s="22" t="s">
        <v>2189</v>
      </c>
      <c r="N47" s="22" t="s">
        <v>124</v>
      </c>
      <c r="O47" s="22" t="s">
        <v>2190</v>
      </c>
    </row>
    <row r="48" spans="1:15" ht="76.5" x14ac:dyDescent="0.2">
      <c r="A48" s="21">
        <v>47</v>
      </c>
      <c r="B48" s="22" t="s">
        <v>2191</v>
      </c>
      <c r="C48" s="22" t="s">
        <v>2192</v>
      </c>
      <c r="D48" s="21">
        <v>3</v>
      </c>
      <c r="E48" s="22" t="s">
        <v>73</v>
      </c>
      <c r="F48" s="22" t="s">
        <v>332</v>
      </c>
      <c r="G48" s="22" t="s">
        <v>2193</v>
      </c>
      <c r="H48" s="22" t="s">
        <v>67</v>
      </c>
      <c r="I48" s="22" t="s">
        <v>329</v>
      </c>
      <c r="J48" s="22" t="s">
        <v>2194</v>
      </c>
      <c r="K48" s="22" t="s">
        <v>210</v>
      </c>
      <c r="L48" s="22" t="s">
        <v>61</v>
      </c>
      <c r="M48" s="22" t="s">
        <v>2195</v>
      </c>
      <c r="N48" s="22" t="s">
        <v>991</v>
      </c>
      <c r="O48" s="22" t="s">
        <v>2196</v>
      </c>
    </row>
    <row r="49" spans="1:15" ht="38.25" x14ac:dyDescent="0.2">
      <c r="A49" s="21">
        <v>48</v>
      </c>
      <c r="B49" s="22" t="s">
        <v>2197</v>
      </c>
      <c r="C49" s="22" t="s">
        <v>2011</v>
      </c>
      <c r="D49" s="21">
        <v>1</v>
      </c>
      <c r="E49" s="22" t="s">
        <v>73</v>
      </c>
      <c r="F49" s="22" t="s">
        <v>2052</v>
      </c>
      <c r="G49" s="22" t="s">
        <v>2198</v>
      </c>
      <c r="H49" s="22" t="s">
        <v>144</v>
      </c>
      <c r="I49" s="22" t="s">
        <v>108</v>
      </c>
      <c r="J49" s="22" t="s">
        <v>2199</v>
      </c>
      <c r="K49" s="22" t="s">
        <v>70</v>
      </c>
      <c r="L49" s="22" t="s">
        <v>211</v>
      </c>
      <c r="M49" s="22"/>
      <c r="N49" s="22"/>
      <c r="O49" s="22"/>
    </row>
    <row r="50" spans="1:15" ht="25.5" x14ac:dyDescent="0.2">
      <c r="A50" s="21">
        <v>49</v>
      </c>
      <c r="B50" s="22" t="s">
        <v>2200</v>
      </c>
      <c r="C50" s="22" t="s">
        <v>2201</v>
      </c>
      <c r="D50" s="21">
        <v>1</v>
      </c>
      <c r="E50" s="22" t="s">
        <v>55</v>
      </c>
      <c r="F50" s="22" t="s">
        <v>1044</v>
      </c>
      <c r="G50" s="22" t="s">
        <v>2202</v>
      </c>
      <c r="H50" s="22" t="s">
        <v>144</v>
      </c>
      <c r="I50" s="22" t="s">
        <v>1462</v>
      </c>
      <c r="J50" s="22" t="s">
        <v>2203</v>
      </c>
      <c r="K50" s="22" t="s">
        <v>217</v>
      </c>
      <c r="L50" s="22" t="s">
        <v>61</v>
      </c>
      <c r="M50" s="22" t="s">
        <v>864</v>
      </c>
      <c r="N50" s="22" t="s">
        <v>865</v>
      </c>
      <c r="O50" s="22" t="s">
        <v>866</v>
      </c>
    </row>
    <row r="51" spans="1:15" ht="63.75" x14ac:dyDescent="0.2">
      <c r="A51" s="21">
        <v>50</v>
      </c>
      <c r="B51" s="22" t="s">
        <v>2204</v>
      </c>
      <c r="C51" s="22" t="s">
        <v>2205</v>
      </c>
      <c r="D51" s="21">
        <v>1</v>
      </c>
      <c r="E51" s="22" t="s">
        <v>64</v>
      </c>
      <c r="F51" s="22" t="s">
        <v>118</v>
      </c>
      <c r="G51" s="22" t="s">
        <v>2206</v>
      </c>
      <c r="H51" s="22" t="s">
        <v>85</v>
      </c>
      <c r="I51" s="22" t="s">
        <v>93</v>
      </c>
      <c r="J51" s="22" t="s">
        <v>2207</v>
      </c>
      <c r="K51" s="22" t="s">
        <v>60</v>
      </c>
      <c r="L51" s="22" t="s">
        <v>61</v>
      </c>
      <c r="M51" s="22" t="s">
        <v>2208</v>
      </c>
      <c r="N51" s="22" t="s">
        <v>203</v>
      </c>
      <c r="O51" s="22" t="s">
        <v>2209</v>
      </c>
    </row>
    <row r="52" spans="1:15" ht="25.5" x14ac:dyDescent="0.2">
      <c r="A52" s="21">
        <v>51</v>
      </c>
      <c r="B52" s="22" t="s">
        <v>2210</v>
      </c>
      <c r="C52" s="22" t="s">
        <v>2211</v>
      </c>
      <c r="D52" s="21">
        <v>1</v>
      </c>
      <c r="E52" s="22" t="s">
        <v>64</v>
      </c>
      <c r="F52" s="22" t="s">
        <v>118</v>
      </c>
      <c r="G52" s="22" t="s">
        <v>2212</v>
      </c>
      <c r="H52" s="22" t="s">
        <v>85</v>
      </c>
      <c r="I52" s="22" t="s">
        <v>240</v>
      </c>
      <c r="J52" s="22" t="s">
        <v>2213</v>
      </c>
      <c r="K52" s="22" t="s">
        <v>60</v>
      </c>
      <c r="L52" s="22" t="s">
        <v>61</v>
      </c>
      <c r="M52" s="22"/>
      <c r="N52" s="22"/>
      <c r="O52" s="22"/>
    </row>
    <row r="53" spans="1:15" x14ac:dyDescent="0.2">
      <c r="A53" s="21">
        <v>52</v>
      </c>
      <c r="B53" s="22" t="s">
        <v>2214</v>
      </c>
      <c r="C53" s="22" t="s">
        <v>2215</v>
      </c>
      <c r="D53" s="21">
        <v>1</v>
      </c>
      <c r="E53" s="22" t="s">
        <v>55</v>
      </c>
      <c r="F53" s="22" t="s">
        <v>332</v>
      </c>
      <c r="G53" s="22" t="s">
        <v>2216</v>
      </c>
      <c r="H53" s="22" t="s">
        <v>144</v>
      </c>
      <c r="I53" s="22" t="s">
        <v>899</v>
      </c>
      <c r="J53" s="22" t="s">
        <v>2217</v>
      </c>
      <c r="K53" s="22" t="s">
        <v>247</v>
      </c>
      <c r="L53" s="22" t="s">
        <v>61</v>
      </c>
      <c r="M53" s="22"/>
      <c r="N53" s="22"/>
      <c r="O53" s="22"/>
    </row>
    <row r="54" spans="1:15" ht="63.75" x14ac:dyDescent="0.2">
      <c r="A54" s="21">
        <v>53</v>
      </c>
      <c r="B54" s="22" t="s">
        <v>2218</v>
      </c>
      <c r="C54" s="22" t="s">
        <v>2219</v>
      </c>
      <c r="D54" s="21">
        <v>4</v>
      </c>
      <c r="E54" s="22" t="s">
        <v>64</v>
      </c>
      <c r="F54" s="22" t="s">
        <v>310</v>
      </c>
      <c r="G54" s="22" t="s">
        <v>2220</v>
      </c>
      <c r="H54" s="22" t="s">
        <v>166</v>
      </c>
      <c r="I54" s="22" t="s">
        <v>2221</v>
      </c>
      <c r="J54" s="22" t="s">
        <v>2222</v>
      </c>
      <c r="K54" s="22" t="s">
        <v>217</v>
      </c>
      <c r="L54" s="22" t="s">
        <v>287</v>
      </c>
      <c r="M54" s="22" t="s">
        <v>2223</v>
      </c>
      <c r="N54" s="22" t="s">
        <v>203</v>
      </c>
      <c r="O54" s="22" t="s">
        <v>2224</v>
      </c>
    </row>
    <row r="55" spans="1:15" ht="63.75" x14ac:dyDescent="0.2">
      <c r="A55" s="21">
        <v>54</v>
      </c>
      <c r="B55" s="22" t="s">
        <v>2218</v>
      </c>
      <c r="C55" s="22" t="s">
        <v>2225</v>
      </c>
      <c r="D55" s="21">
        <v>8</v>
      </c>
      <c r="E55" s="22" t="s">
        <v>64</v>
      </c>
      <c r="F55" s="22" t="s">
        <v>310</v>
      </c>
      <c r="G55" s="22" t="s">
        <v>2220</v>
      </c>
      <c r="H55" s="22" t="s">
        <v>166</v>
      </c>
      <c r="I55" s="22" t="s">
        <v>2221</v>
      </c>
      <c r="J55" s="22" t="s">
        <v>2222</v>
      </c>
      <c r="K55" s="22" t="s">
        <v>217</v>
      </c>
      <c r="L55" s="22" t="s">
        <v>61</v>
      </c>
      <c r="M55" s="22" t="s">
        <v>2223</v>
      </c>
      <c r="N55" s="22" t="s">
        <v>203</v>
      </c>
      <c r="O55" s="22" t="s">
        <v>2224</v>
      </c>
    </row>
    <row r="56" spans="1:15" ht="38.25" x14ac:dyDescent="0.2">
      <c r="A56" s="21">
        <v>55</v>
      </c>
      <c r="B56" s="22" t="s">
        <v>2226</v>
      </c>
      <c r="C56" s="22" t="s">
        <v>1971</v>
      </c>
      <c r="D56" s="21">
        <v>1</v>
      </c>
      <c r="E56" s="22" t="s">
        <v>55</v>
      </c>
      <c r="F56" s="22" t="s">
        <v>100</v>
      </c>
      <c r="G56" s="22" t="s">
        <v>2227</v>
      </c>
      <c r="H56" s="22" t="s">
        <v>57</v>
      </c>
      <c r="I56" s="22" t="s">
        <v>108</v>
      </c>
      <c r="J56" s="22" t="s">
        <v>2228</v>
      </c>
      <c r="K56" s="22" t="s">
        <v>104</v>
      </c>
      <c r="L56" s="22" t="s">
        <v>61</v>
      </c>
      <c r="M56" s="22"/>
      <c r="N56" s="22"/>
      <c r="O56" s="22"/>
    </row>
    <row r="57" spans="1:15" ht="25.5" x14ac:dyDescent="0.2">
      <c r="A57" s="21">
        <v>56</v>
      </c>
      <c r="B57" s="22" t="s">
        <v>2229</v>
      </c>
      <c r="C57" s="22" t="s">
        <v>2230</v>
      </c>
      <c r="D57" s="21">
        <v>1</v>
      </c>
      <c r="E57" s="22" t="s">
        <v>64</v>
      </c>
      <c r="F57" s="22" t="s">
        <v>788</v>
      </c>
      <c r="G57" s="22" t="s">
        <v>2229</v>
      </c>
      <c r="H57" s="22" t="s">
        <v>144</v>
      </c>
      <c r="I57" s="22" t="s">
        <v>240</v>
      </c>
      <c r="J57" s="22" t="s">
        <v>2231</v>
      </c>
      <c r="K57" s="22" t="s">
        <v>88</v>
      </c>
      <c r="L57" s="22" t="s">
        <v>61</v>
      </c>
      <c r="M57" s="22" t="s">
        <v>2232</v>
      </c>
      <c r="N57" s="22" t="s">
        <v>2233</v>
      </c>
      <c r="O57" s="22" t="s">
        <v>2234</v>
      </c>
    </row>
    <row r="58" spans="1:15" ht="25.5" x14ac:dyDescent="0.2">
      <c r="A58" s="21">
        <v>57</v>
      </c>
      <c r="B58" s="22" t="s">
        <v>2235</v>
      </c>
      <c r="C58" s="22" t="s">
        <v>2236</v>
      </c>
      <c r="D58" s="21">
        <v>8</v>
      </c>
      <c r="E58" s="22" t="s">
        <v>55</v>
      </c>
      <c r="F58" s="22" t="s">
        <v>91</v>
      </c>
      <c r="G58" s="22" t="s">
        <v>2237</v>
      </c>
      <c r="H58" s="22" t="s">
        <v>85</v>
      </c>
      <c r="I58" s="22" t="s">
        <v>2238</v>
      </c>
      <c r="J58" s="22" t="s">
        <v>2239</v>
      </c>
      <c r="K58" s="22" t="s">
        <v>1113</v>
      </c>
      <c r="L58" s="22" t="s">
        <v>80</v>
      </c>
      <c r="M58" s="22"/>
      <c r="N58" s="22"/>
      <c r="O58" s="22"/>
    </row>
    <row r="59" spans="1:15" ht="63.75" x14ac:dyDescent="0.2">
      <c r="A59" s="21">
        <v>58</v>
      </c>
      <c r="B59" s="22" t="s">
        <v>2240</v>
      </c>
      <c r="C59" s="22" t="s">
        <v>2241</v>
      </c>
      <c r="D59" s="21">
        <v>1</v>
      </c>
      <c r="E59" s="22" t="s">
        <v>128</v>
      </c>
      <c r="F59" s="22" t="s">
        <v>100</v>
      </c>
      <c r="G59" s="22" t="s">
        <v>2240</v>
      </c>
      <c r="H59" s="22" t="s">
        <v>57</v>
      </c>
      <c r="I59" s="22" t="s">
        <v>108</v>
      </c>
      <c r="J59" s="22" t="s">
        <v>2242</v>
      </c>
      <c r="K59" s="22" t="s">
        <v>104</v>
      </c>
      <c r="L59" s="22" t="s">
        <v>61</v>
      </c>
      <c r="M59" s="22" t="s">
        <v>2243</v>
      </c>
      <c r="N59" s="22" t="s">
        <v>836</v>
      </c>
      <c r="O59" s="22" t="s">
        <v>2244</v>
      </c>
    </row>
    <row r="60" spans="1:15" ht="63.75" x14ac:dyDescent="0.2">
      <c r="A60" s="21">
        <v>59</v>
      </c>
      <c r="B60" s="22" t="s">
        <v>2245</v>
      </c>
      <c r="C60" s="22" t="s">
        <v>2246</v>
      </c>
      <c r="D60" s="21">
        <v>1</v>
      </c>
      <c r="E60" s="22" t="s">
        <v>64</v>
      </c>
      <c r="F60" s="22" t="s">
        <v>314</v>
      </c>
      <c r="G60" s="22" t="s">
        <v>2247</v>
      </c>
      <c r="H60" s="22" t="s">
        <v>144</v>
      </c>
      <c r="I60" s="22" t="s">
        <v>86</v>
      </c>
      <c r="J60" s="22" t="s">
        <v>2248</v>
      </c>
      <c r="K60" s="22" t="s">
        <v>465</v>
      </c>
      <c r="L60" s="22" t="s">
        <v>201</v>
      </c>
      <c r="M60" s="22" t="s">
        <v>2249</v>
      </c>
      <c r="N60" s="22" t="s">
        <v>836</v>
      </c>
      <c r="O60" s="22" t="s">
        <v>2250</v>
      </c>
    </row>
    <row r="61" spans="1:15" ht="38.25" x14ac:dyDescent="0.2">
      <c r="A61" s="21">
        <v>60</v>
      </c>
      <c r="B61" s="22" t="s">
        <v>2251</v>
      </c>
      <c r="C61" s="22" t="s">
        <v>2252</v>
      </c>
      <c r="D61" s="21">
        <v>1</v>
      </c>
      <c r="E61" s="22" t="s">
        <v>128</v>
      </c>
      <c r="F61" s="22" t="s">
        <v>100</v>
      </c>
      <c r="G61" s="22" t="s">
        <v>2251</v>
      </c>
      <c r="H61" s="22" t="s">
        <v>57</v>
      </c>
      <c r="I61" s="22" t="s">
        <v>108</v>
      </c>
      <c r="J61" s="22" t="s">
        <v>2253</v>
      </c>
      <c r="K61" s="22" t="s">
        <v>104</v>
      </c>
      <c r="L61" s="22" t="s">
        <v>61</v>
      </c>
      <c r="M61" s="22"/>
      <c r="N61" s="22"/>
      <c r="O61" s="22"/>
    </row>
    <row r="62" spans="1:15" ht="63.75" x14ac:dyDescent="0.2">
      <c r="A62" s="21">
        <v>61</v>
      </c>
      <c r="B62" s="22" t="s">
        <v>2254</v>
      </c>
      <c r="C62" s="22" t="s">
        <v>2135</v>
      </c>
      <c r="D62" s="21">
        <v>140</v>
      </c>
      <c r="E62" s="22" t="s">
        <v>55</v>
      </c>
      <c r="F62" s="22" t="s">
        <v>118</v>
      </c>
      <c r="G62" s="22" t="s">
        <v>2254</v>
      </c>
      <c r="H62" s="22" t="s">
        <v>144</v>
      </c>
      <c r="I62" s="22" t="s">
        <v>240</v>
      </c>
      <c r="J62" s="22" t="s">
        <v>2255</v>
      </c>
      <c r="K62" s="22" t="s">
        <v>210</v>
      </c>
      <c r="L62" s="22" t="s">
        <v>201</v>
      </c>
      <c r="M62" s="22" t="s">
        <v>2256</v>
      </c>
      <c r="N62" s="22" t="s">
        <v>203</v>
      </c>
      <c r="O62" s="22" t="s">
        <v>2257</v>
      </c>
    </row>
    <row r="63" spans="1:15" ht="63.75" x14ac:dyDescent="0.2">
      <c r="A63" s="21">
        <v>62</v>
      </c>
      <c r="B63" s="22" t="s">
        <v>2258</v>
      </c>
      <c r="C63" s="22" t="s">
        <v>2135</v>
      </c>
      <c r="D63" s="21">
        <v>140</v>
      </c>
      <c r="E63" s="22" t="s">
        <v>55</v>
      </c>
      <c r="F63" s="22" t="s">
        <v>118</v>
      </c>
      <c r="G63" s="22" t="s">
        <v>2258</v>
      </c>
      <c r="H63" s="22" t="s">
        <v>144</v>
      </c>
      <c r="I63" s="22" t="s">
        <v>240</v>
      </c>
      <c r="J63" s="22" t="s">
        <v>2255</v>
      </c>
      <c r="K63" s="22" t="s">
        <v>210</v>
      </c>
      <c r="L63" s="22" t="s">
        <v>80</v>
      </c>
      <c r="M63" s="22" t="s">
        <v>2259</v>
      </c>
      <c r="N63" s="22" t="s">
        <v>203</v>
      </c>
      <c r="O63" s="22" t="s">
        <v>2260</v>
      </c>
    </row>
    <row r="64" spans="1:15" ht="25.5" x14ac:dyDescent="0.2">
      <c r="A64" s="21">
        <v>63</v>
      </c>
      <c r="B64" s="22" t="s">
        <v>2261</v>
      </c>
      <c r="C64" s="22" t="s">
        <v>2262</v>
      </c>
      <c r="D64" s="21">
        <v>2</v>
      </c>
      <c r="E64" s="22" t="s">
        <v>64</v>
      </c>
      <c r="F64" s="22" t="s">
        <v>118</v>
      </c>
      <c r="G64" s="22" t="s">
        <v>2263</v>
      </c>
      <c r="H64" s="22" t="s">
        <v>85</v>
      </c>
      <c r="I64" s="22" t="s">
        <v>102</v>
      </c>
      <c r="J64" s="22" t="s">
        <v>2264</v>
      </c>
      <c r="K64" s="22" t="s">
        <v>104</v>
      </c>
      <c r="L64" s="22" t="s">
        <v>80</v>
      </c>
      <c r="M64" s="22"/>
      <c r="N64" s="22"/>
      <c r="O64" s="22"/>
    </row>
    <row r="65" spans="1:15" ht="38.25" x14ac:dyDescent="0.2">
      <c r="A65" s="21">
        <v>64</v>
      </c>
      <c r="B65" s="22" t="s">
        <v>2265</v>
      </c>
      <c r="C65" s="22" t="s">
        <v>1270</v>
      </c>
      <c r="D65" s="21">
        <v>1</v>
      </c>
      <c r="E65" s="22" t="s">
        <v>64</v>
      </c>
      <c r="F65" s="22" t="s">
        <v>1118</v>
      </c>
      <c r="G65" s="22" t="s">
        <v>2266</v>
      </c>
      <c r="H65" s="22" t="s">
        <v>144</v>
      </c>
      <c r="I65" s="22" t="s">
        <v>199</v>
      </c>
      <c r="J65" s="22" t="s">
        <v>2267</v>
      </c>
      <c r="K65" s="22" t="s">
        <v>122</v>
      </c>
      <c r="L65" s="22" t="s">
        <v>287</v>
      </c>
      <c r="M65" s="22"/>
      <c r="N65" s="22"/>
      <c r="O65" s="22"/>
    </row>
    <row r="66" spans="1:15" ht="38.25" x14ac:dyDescent="0.2">
      <c r="A66" s="21">
        <v>65</v>
      </c>
      <c r="B66" s="22" t="s">
        <v>2268</v>
      </c>
      <c r="C66" s="22" t="s">
        <v>2269</v>
      </c>
      <c r="D66" s="21">
        <v>150</v>
      </c>
      <c r="E66" s="22" t="s">
        <v>55</v>
      </c>
      <c r="F66" s="22" t="s">
        <v>2270</v>
      </c>
      <c r="G66" s="22" t="s">
        <v>2271</v>
      </c>
      <c r="H66" s="22" t="s">
        <v>144</v>
      </c>
      <c r="I66" s="22" t="s">
        <v>108</v>
      </c>
      <c r="J66" s="22" t="s">
        <v>2272</v>
      </c>
      <c r="K66" s="22" t="s">
        <v>1113</v>
      </c>
      <c r="L66" s="22" t="s">
        <v>61</v>
      </c>
      <c r="M66" s="22"/>
      <c r="N66" s="22"/>
      <c r="O66" s="22"/>
    </row>
    <row r="67" spans="1:15" ht="63.75" x14ac:dyDescent="0.2">
      <c r="A67" s="21">
        <v>66</v>
      </c>
      <c r="B67" s="22" t="s">
        <v>2273</v>
      </c>
      <c r="C67" s="22" t="s">
        <v>2274</v>
      </c>
      <c r="D67" s="21">
        <v>5</v>
      </c>
      <c r="E67" s="22" t="s">
        <v>55</v>
      </c>
      <c r="F67" s="22" t="s">
        <v>170</v>
      </c>
      <c r="G67" s="22" t="s">
        <v>2275</v>
      </c>
      <c r="H67" s="22" t="s">
        <v>144</v>
      </c>
      <c r="I67" s="22" t="s">
        <v>86</v>
      </c>
      <c r="J67" s="22" t="s">
        <v>2276</v>
      </c>
      <c r="K67" s="22" t="s">
        <v>210</v>
      </c>
      <c r="L67" s="22" t="s">
        <v>61</v>
      </c>
      <c r="M67" s="22" t="s">
        <v>2277</v>
      </c>
      <c r="N67" s="22" t="s">
        <v>203</v>
      </c>
      <c r="O67" s="22" t="s">
        <v>2278</v>
      </c>
    </row>
    <row r="68" spans="1:15" ht="51" x14ac:dyDescent="0.2">
      <c r="A68" s="21">
        <v>67</v>
      </c>
      <c r="B68" s="22" t="s">
        <v>2279</v>
      </c>
      <c r="C68" s="22" t="s">
        <v>2280</v>
      </c>
      <c r="D68" s="21">
        <v>1</v>
      </c>
      <c r="E68" s="22" t="s">
        <v>128</v>
      </c>
      <c r="F68" s="22" t="s">
        <v>100</v>
      </c>
      <c r="G68" s="22" t="s">
        <v>2281</v>
      </c>
      <c r="H68" s="22" t="s">
        <v>67</v>
      </c>
      <c r="I68" s="22" t="s">
        <v>108</v>
      </c>
      <c r="J68" s="22" t="s">
        <v>2106</v>
      </c>
      <c r="K68" s="22" t="s">
        <v>104</v>
      </c>
      <c r="L68" s="22" t="s">
        <v>61</v>
      </c>
      <c r="M68" s="22" t="s">
        <v>2282</v>
      </c>
      <c r="N68" s="22" t="s">
        <v>2283</v>
      </c>
      <c r="O68" s="22" t="s">
        <v>2284</v>
      </c>
    </row>
    <row r="69" spans="1:15" ht="25.5" x14ac:dyDescent="0.2">
      <c r="A69" s="21">
        <v>68</v>
      </c>
      <c r="B69" s="22" t="s">
        <v>2285</v>
      </c>
      <c r="C69" s="22" t="s">
        <v>2286</v>
      </c>
      <c r="D69" s="21">
        <v>7</v>
      </c>
      <c r="E69" s="22" t="s">
        <v>55</v>
      </c>
      <c r="F69" s="22" t="s">
        <v>1820</v>
      </c>
      <c r="G69" s="22" t="s">
        <v>2287</v>
      </c>
      <c r="H69" s="22" t="s">
        <v>166</v>
      </c>
      <c r="I69" s="22" t="s">
        <v>86</v>
      </c>
      <c r="J69" s="22" t="s">
        <v>2288</v>
      </c>
      <c r="K69" s="22" t="s">
        <v>122</v>
      </c>
      <c r="L69" s="22" t="s">
        <v>61</v>
      </c>
      <c r="M69" s="22"/>
      <c r="N69" s="22"/>
      <c r="O69" s="22"/>
    </row>
  </sheetData>
  <sheetProtection algorithmName="SHA-512" hashValue="cFAMiKXdG/UYWMSXMxcgLnU00Txmdkcote0rc2vGpcBMjgT56qzjxvtTx+cmNGTBvz7xu1SHeG0N3JEAuSZZ4A==" saltValue="FqQsjWICJ2+rSCUtWmUp+Q==" spinCount="100000" sheet="1" objects="1" scenarios="1" autoFilter="0"/>
  <pageMargins left="0.5" right="0.5" top="1" bottom="1" header="0.5" footer="0.5"/>
  <pageSetup paperSize="9" orientation="portrait" useFirstPageNumber="1" r:id="rId1"/>
  <headerFooter>
    <oddHeader>&amp;C&amp;"Times New Roman,Regular"&amp;12&amp;A</oddHeader>
    <oddFooter>&amp;C&amp;"Times New Roman,Regular"&amp;12Page &amp;P</oddFooter>
  </headerFooter>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2"/>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18.7109375" style="1" customWidth="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47.42578125" style="2" customWidth="1"/>
    <col min="12" max="12" width="64.140625" style="2" customWidth="1"/>
    <col min="13" max="13" width="75.7109375" style="2" customWidth="1"/>
    <col min="14" max="14" width="41.42578125" style="2" customWidth="1"/>
    <col min="15" max="15" width="50.7109375" style="2" customWidth="1"/>
    <col min="16" max="16384" width="9.140625" style="2"/>
  </cols>
  <sheetData>
    <row r="1" spans="1:15" x14ac:dyDescent="0.2">
      <c r="A1" s="18" t="s">
        <v>23</v>
      </c>
      <c r="B1" s="18" t="s">
        <v>13</v>
      </c>
      <c r="C1" s="18" t="s">
        <v>14</v>
      </c>
      <c r="D1" s="18" t="s">
        <v>0</v>
      </c>
      <c r="E1" s="18" t="s">
        <v>15</v>
      </c>
      <c r="F1" s="18" t="s">
        <v>16</v>
      </c>
      <c r="G1" s="18" t="s">
        <v>17</v>
      </c>
      <c r="H1" s="18" t="s">
        <v>18</v>
      </c>
      <c r="I1" s="18" t="s">
        <v>19</v>
      </c>
      <c r="J1" s="18" t="s">
        <v>20</v>
      </c>
      <c r="K1" s="18" t="s">
        <v>21</v>
      </c>
      <c r="L1" s="18" t="s">
        <v>22</v>
      </c>
      <c r="M1" s="8" t="s">
        <v>24</v>
      </c>
      <c r="N1" s="8" t="s">
        <v>25</v>
      </c>
      <c r="O1" s="8" t="s">
        <v>26</v>
      </c>
    </row>
    <row r="2" spans="1:15" ht="25.5" x14ac:dyDescent="0.2">
      <c r="A2" s="21">
        <v>1</v>
      </c>
      <c r="B2" s="22" t="s">
        <v>2289</v>
      </c>
      <c r="C2" s="22" t="s">
        <v>2290</v>
      </c>
      <c r="D2" s="21">
        <v>3</v>
      </c>
      <c r="E2" s="22" t="s">
        <v>64</v>
      </c>
      <c r="F2" s="22" t="s">
        <v>314</v>
      </c>
      <c r="G2" s="22" t="s">
        <v>2291</v>
      </c>
      <c r="H2" s="22" t="s">
        <v>85</v>
      </c>
      <c r="I2" s="22" t="s">
        <v>268</v>
      </c>
      <c r="J2" s="22" t="s">
        <v>2292</v>
      </c>
      <c r="K2" s="22" t="s">
        <v>104</v>
      </c>
      <c r="L2" s="22" t="s">
        <v>287</v>
      </c>
      <c r="M2" s="22"/>
      <c r="N2" s="22"/>
      <c r="O2" s="22"/>
    </row>
    <row r="3" spans="1:15" ht="63.75" x14ac:dyDescent="0.2">
      <c r="A3" s="21">
        <v>2</v>
      </c>
      <c r="B3" s="22" t="s">
        <v>2293</v>
      </c>
      <c r="C3" s="22" t="s">
        <v>313</v>
      </c>
      <c r="D3" s="21">
        <v>1</v>
      </c>
      <c r="E3" s="22" t="s">
        <v>55</v>
      </c>
      <c r="F3" s="22" t="s">
        <v>118</v>
      </c>
      <c r="G3" s="22" t="s">
        <v>220</v>
      </c>
      <c r="H3" s="22" t="s">
        <v>166</v>
      </c>
      <c r="I3" s="22" t="s">
        <v>235</v>
      </c>
      <c r="J3" s="22" t="s">
        <v>2294</v>
      </c>
      <c r="K3" s="22" t="s">
        <v>122</v>
      </c>
      <c r="L3" s="22" t="s">
        <v>201</v>
      </c>
      <c r="M3" s="22" t="s">
        <v>2295</v>
      </c>
      <c r="N3" s="22" t="s">
        <v>564</v>
      </c>
      <c r="O3" s="22" t="s">
        <v>2296</v>
      </c>
    </row>
    <row r="4" spans="1:15" ht="25.5" x14ac:dyDescent="0.2">
      <c r="A4" s="21">
        <v>3</v>
      </c>
      <c r="B4" s="22" t="s">
        <v>2297</v>
      </c>
      <c r="C4" s="22" t="s">
        <v>2298</v>
      </c>
      <c r="D4" s="21">
        <v>9</v>
      </c>
      <c r="E4" s="22" t="s">
        <v>55</v>
      </c>
      <c r="F4" s="22" t="s">
        <v>897</v>
      </c>
      <c r="G4" s="22" t="s">
        <v>2299</v>
      </c>
      <c r="H4" s="22" t="s">
        <v>166</v>
      </c>
      <c r="I4" s="22" t="s">
        <v>281</v>
      </c>
      <c r="J4" s="22" t="s">
        <v>2300</v>
      </c>
      <c r="K4" s="22" t="s">
        <v>1932</v>
      </c>
      <c r="L4" s="22" t="s">
        <v>211</v>
      </c>
      <c r="M4" s="22"/>
      <c r="N4" s="22"/>
      <c r="O4" s="22"/>
    </row>
    <row r="5" spans="1:15" ht="25.5" x14ac:dyDescent="0.2">
      <c r="A5" s="21">
        <v>4</v>
      </c>
      <c r="B5" s="22" t="s">
        <v>2301</v>
      </c>
      <c r="C5" s="22" t="s">
        <v>2302</v>
      </c>
      <c r="D5" s="21">
        <v>8</v>
      </c>
      <c r="E5" s="22" t="s">
        <v>64</v>
      </c>
      <c r="F5" s="22" t="s">
        <v>310</v>
      </c>
      <c r="G5" s="22" t="s">
        <v>2303</v>
      </c>
      <c r="H5" s="22" t="s">
        <v>85</v>
      </c>
      <c r="I5" s="22" t="s">
        <v>93</v>
      </c>
      <c r="J5" s="22" t="s">
        <v>2304</v>
      </c>
      <c r="K5" s="22" t="s">
        <v>88</v>
      </c>
      <c r="L5" s="22" t="s">
        <v>80</v>
      </c>
      <c r="M5" s="22"/>
      <c r="N5" s="22"/>
      <c r="O5" s="22"/>
    </row>
    <row r="6" spans="1:15" ht="25.5" x14ac:dyDescent="0.2">
      <c r="A6" s="21">
        <v>5</v>
      </c>
      <c r="B6" s="22" t="s">
        <v>2305</v>
      </c>
      <c r="C6" s="22" t="s">
        <v>2306</v>
      </c>
      <c r="D6" s="21">
        <v>4</v>
      </c>
      <c r="E6" s="22" t="s">
        <v>55</v>
      </c>
      <c r="F6" s="22" t="s">
        <v>365</v>
      </c>
      <c r="G6" s="22" t="s">
        <v>2307</v>
      </c>
      <c r="H6" s="22" t="s">
        <v>166</v>
      </c>
      <c r="I6" s="22" t="s">
        <v>240</v>
      </c>
      <c r="J6" s="22" t="s">
        <v>2308</v>
      </c>
      <c r="K6" s="22" t="s">
        <v>210</v>
      </c>
      <c r="L6" s="22" t="s">
        <v>61</v>
      </c>
      <c r="M6" s="22"/>
      <c r="N6" s="22"/>
      <c r="O6" s="22"/>
    </row>
    <row r="7" spans="1:15" x14ac:dyDescent="0.2">
      <c r="A7" s="21">
        <v>6</v>
      </c>
      <c r="B7" s="22" t="s">
        <v>2309</v>
      </c>
      <c r="C7" s="22" t="s">
        <v>1601</v>
      </c>
      <c r="D7" s="21">
        <v>1</v>
      </c>
      <c r="E7" s="22" t="s">
        <v>128</v>
      </c>
      <c r="F7" s="22" t="s">
        <v>310</v>
      </c>
      <c r="G7" s="22" t="s">
        <v>2310</v>
      </c>
      <c r="H7" s="22" t="s">
        <v>144</v>
      </c>
      <c r="I7" s="22" t="s">
        <v>302</v>
      </c>
      <c r="J7" s="22" t="s">
        <v>2311</v>
      </c>
      <c r="K7" s="22" t="s">
        <v>217</v>
      </c>
      <c r="L7" s="22" t="s">
        <v>61</v>
      </c>
      <c r="M7" s="22"/>
      <c r="N7" s="22"/>
      <c r="O7" s="22"/>
    </row>
    <row r="8" spans="1:15" ht="25.5" x14ac:dyDescent="0.2">
      <c r="A8" s="21">
        <v>7</v>
      </c>
      <c r="B8" s="22" t="s">
        <v>2312</v>
      </c>
      <c r="C8" s="22" t="s">
        <v>2313</v>
      </c>
      <c r="D8" s="21">
        <v>5</v>
      </c>
      <c r="E8" s="22" t="s">
        <v>64</v>
      </c>
      <c r="F8" s="22" t="s">
        <v>65</v>
      </c>
      <c r="G8" s="22" t="s">
        <v>2314</v>
      </c>
      <c r="H8" s="22" t="s">
        <v>166</v>
      </c>
      <c r="I8" s="22" t="s">
        <v>329</v>
      </c>
      <c r="J8" s="22" t="s">
        <v>2315</v>
      </c>
      <c r="K8" s="22" t="s">
        <v>479</v>
      </c>
      <c r="L8" s="22" t="s">
        <v>201</v>
      </c>
      <c r="M8" s="22"/>
      <c r="N8" s="22"/>
      <c r="O8" s="22"/>
    </row>
    <row r="9" spans="1:15" ht="38.25" x14ac:dyDescent="0.2">
      <c r="A9" s="21">
        <v>8</v>
      </c>
      <c r="B9" s="22" t="s">
        <v>2316</v>
      </c>
      <c r="C9" s="22" t="s">
        <v>2317</v>
      </c>
      <c r="D9" s="21">
        <v>1</v>
      </c>
      <c r="E9" s="22" t="s">
        <v>64</v>
      </c>
      <c r="F9" s="22" t="s">
        <v>2052</v>
      </c>
      <c r="G9" s="22" t="s">
        <v>2318</v>
      </c>
      <c r="H9" s="22" t="s">
        <v>67</v>
      </c>
      <c r="I9" s="22" t="s">
        <v>102</v>
      </c>
      <c r="J9" s="22" t="s">
        <v>2319</v>
      </c>
      <c r="K9" s="22" t="s">
        <v>60</v>
      </c>
      <c r="L9" s="22" t="s">
        <v>80</v>
      </c>
      <c r="M9" s="22" t="s">
        <v>2320</v>
      </c>
      <c r="N9" s="22" t="s">
        <v>865</v>
      </c>
      <c r="O9" s="22" t="s">
        <v>2321</v>
      </c>
    </row>
    <row r="10" spans="1:15" ht="38.25" x14ac:dyDescent="0.2">
      <c r="A10" s="21">
        <v>9</v>
      </c>
      <c r="B10" s="22" t="s">
        <v>2322</v>
      </c>
      <c r="C10" s="22" t="s">
        <v>2323</v>
      </c>
      <c r="D10" s="21">
        <v>1</v>
      </c>
      <c r="E10" s="22" t="s">
        <v>55</v>
      </c>
      <c r="F10" s="22" t="s">
        <v>2324</v>
      </c>
      <c r="G10" s="22" t="s">
        <v>2325</v>
      </c>
      <c r="H10" s="22" t="s">
        <v>144</v>
      </c>
      <c r="I10" s="22" t="s">
        <v>86</v>
      </c>
      <c r="J10" s="22" t="s">
        <v>2326</v>
      </c>
      <c r="K10" s="22" t="s">
        <v>1113</v>
      </c>
      <c r="L10" s="22" t="s">
        <v>61</v>
      </c>
      <c r="M10" s="22"/>
      <c r="N10" s="22"/>
      <c r="O10" s="22"/>
    </row>
    <row r="11" spans="1:15" ht="25.5" x14ac:dyDescent="0.2">
      <c r="A11" s="21">
        <v>10</v>
      </c>
      <c r="B11" s="22" t="s">
        <v>2327</v>
      </c>
      <c r="C11" s="22" t="s">
        <v>1601</v>
      </c>
      <c r="D11" s="21">
        <v>1</v>
      </c>
      <c r="E11" s="22" t="s">
        <v>73</v>
      </c>
      <c r="F11" s="22" t="s">
        <v>2328</v>
      </c>
      <c r="G11" s="22" t="s">
        <v>2329</v>
      </c>
      <c r="H11" s="22" t="s">
        <v>67</v>
      </c>
      <c r="I11" s="22" t="s">
        <v>342</v>
      </c>
      <c r="J11" s="22" t="s">
        <v>2330</v>
      </c>
      <c r="K11" s="22" t="s">
        <v>104</v>
      </c>
      <c r="L11" s="22" t="s">
        <v>77</v>
      </c>
      <c r="M11" s="22"/>
      <c r="N11" s="22"/>
      <c r="O11" s="22"/>
    </row>
    <row r="12" spans="1:15" ht="38.25" x14ac:dyDescent="0.2">
      <c r="A12" s="21">
        <v>11</v>
      </c>
      <c r="B12" s="22" t="s">
        <v>2331</v>
      </c>
      <c r="C12" s="22" t="s">
        <v>2332</v>
      </c>
      <c r="D12" s="21">
        <v>2</v>
      </c>
      <c r="E12" s="22" t="s">
        <v>64</v>
      </c>
      <c r="F12" s="22" t="s">
        <v>799</v>
      </c>
      <c r="G12" s="22" t="s">
        <v>2333</v>
      </c>
      <c r="H12" s="22" t="s">
        <v>85</v>
      </c>
      <c r="I12" s="22" t="s">
        <v>108</v>
      </c>
      <c r="J12" s="22" t="s">
        <v>2334</v>
      </c>
      <c r="K12" s="22" t="s">
        <v>88</v>
      </c>
      <c r="L12" s="22" t="s">
        <v>211</v>
      </c>
      <c r="M12" s="22"/>
      <c r="N12" s="22"/>
      <c r="O12" s="22"/>
    </row>
    <row r="13" spans="1:15" ht="76.5" x14ac:dyDescent="0.2">
      <c r="A13" s="21">
        <v>12</v>
      </c>
      <c r="B13" s="22" t="s">
        <v>2335</v>
      </c>
      <c r="C13" s="22" t="s">
        <v>2336</v>
      </c>
      <c r="D13" s="21">
        <v>5</v>
      </c>
      <c r="E13" s="22" t="s">
        <v>55</v>
      </c>
      <c r="F13" s="22" t="s">
        <v>65</v>
      </c>
      <c r="G13" s="22" t="s">
        <v>2134</v>
      </c>
      <c r="H13" s="22" t="s">
        <v>166</v>
      </c>
      <c r="I13" s="22" t="s">
        <v>86</v>
      </c>
      <c r="J13" s="22" t="s">
        <v>2337</v>
      </c>
      <c r="K13" s="22" t="s">
        <v>210</v>
      </c>
      <c r="L13" s="22" t="s">
        <v>61</v>
      </c>
      <c r="M13" s="22" t="s">
        <v>2338</v>
      </c>
      <c r="N13" s="22" t="s">
        <v>124</v>
      </c>
      <c r="O13" s="22" t="s">
        <v>2339</v>
      </c>
    </row>
    <row r="14" spans="1:15" ht="51" x14ac:dyDescent="0.2">
      <c r="A14" s="21">
        <v>13</v>
      </c>
      <c r="B14" s="22" t="s">
        <v>2340</v>
      </c>
      <c r="C14" s="22" t="s">
        <v>2341</v>
      </c>
      <c r="D14" s="21">
        <v>4</v>
      </c>
      <c r="E14" s="22" t="s">
        <v>64</v>
      </c>
      <c r="F14" s="22" t="s">
        <v>314</v>
      </c>
      <c r="G14" s="22" t="s">
        <v>2342</v>
      </c>
      <c r="H14" s="22" t="s">
        <v>144</v>
      </c>
      <c r="I14" s="22" t="s">
        <v>235</v>
      </c>
      <c r="J14" s="22" t="s">
        <v>2343</v>
      </c>
      <c r="K14" s="22" t="s">
        <v>631</v>
      </c>
      <c r="L14" s="22" t="s">
        <v>61</v>
      </c>
      <c r="M14" s="22" t="s">
        <v>2344</v>
      </c>
      <c r="N14" s="22" t="s">
        <v>526</v>
      </c>
      <c r="O14" s="22" t="s">
        <v>2345</v>
      </c>
    </row>
    <row r="15" spans="1:15" ht="63.75" x14ac:dyDescent="0.2">
      <c r="A15" s="21">
        <v>14</v>
      </c>
      <c r="B15" s="22" t="s">
        <v>2346</v>
      </c>
      <c r="C15" s="22" t="s">
        <v>2347</v>
      </c>
      <c r="D15" s="21">
        <v>20</v>
      </c>
      <c r="E15" s="22" t="s">
        <v>55</v>
      </c>
      <c r="F15" s="22" t="s">
        <v>2348</v>
      </c>
      <c r="G15" s="22" t="s">
        <v>2349</v>
      </c>
      <c r="H15" s="22" t="s">
        <v>144</v>
      </c>
      <c r="I15" s="22" t="s">
        <v>108</v>
      </c>
      <c r="J15" s="22" t="s">
        <v>2350</v>
      </c>
      <c r="K15" s="22" t="s">
        <v>88</v>
      </c>
      <c r="L15" s="22" t="s">
        <v>61</v>
      </c>
      <c r="M15" s="22" t="s">
        <v>2351</v>
      </c>
      <c r="N15" s="22" t="s">
        <v>203</v>
      </c>
      <c r="O15" s="22" t="s">
        <v>2352</v>
      </c>
    </row>
    <row r="16" spans="1:15" ht="25.5" x14ac:dyDescent="0.2">
      <c r="A16" s="21">
        <v>15</v>
      </c>
      <c r="B16" s="22" t="s">
        <v>2353</v>
      </c>
      <c r="C16" s="22" t="s">
        <v>2354</v>
      </c>
      <c r="D16" s="21">
        <v>3</v>
      </c>
      <c r="E16" s="22" t="s">
        <v>73</v>
      </c>
      <c r="F16" s="22" t="s">
        <v>2355</v>
      </c>
      <c r="G16" s="22" t="s">
        <v>2356</v>
      </c>
      <c r="H16" s="22" t="s">
        <v>85</v>
      </c>
      <c r="I16" s="22" t="s">
        <v>190</v>
      </c>
      <c r="J16" s="22" t="s">
        <v>2357</v>
      </c>
      <c r="K16" s="22" t="s">
        <v>60</v>
      </c>
      <c r="L16" s="22" t="s">
        <v>61</v>
      </c>
      <c r="M16" s="22"/>
      <c r="N16" s="22"/>
      <c r="O16" s="22"/>
    </row>
    <row r="17" spans="1:15" ht="25.5" x14ac:dyDescent="0.2">
      <c r="A17" s="21">
        <v>16</v>
      </c>
      <c r="B17" s="22" t="s">
        <v>2358</v>
      </c>
      <c r="C17" s="22" t="s">
        <v>1270</v>
      </c>
      <c r="D17" s="21">
        <v>10</v>
      </c>
      <c r="E17" s="22" t="s">
        <v>64</v>
      </c>
      <c r="F17" s="22" t="s">
        <v>2359</v>
      </c>
      <c r="G17" s="22" t="s">
        <v>2360</v>
      </c>
      <c r="H17" s="22" t="s">
        <v>67</v>
      </c>
      <c r="I17" s="22" t="s">
        <v>2361</v>
      </c>
      <c r="J17" s="22" t="s">
        <v>2362</v>
      </c>
      <c r="K17" s="22" t="s">
        <v>88</v>
      </c>
      <c r="L17" s="22" t="s">
        <v>201</v>
      </c>
      <c r="M17" s="22"/>
      <c r="N17" s="22"/>
      <c r="O17" s="22"/>
    </row>
    <row r="18" spans="1:15" ht="25.5" x14ac:dyDescent="0.2">
      <c r="A18" s="21">
        <v>17</v>
      </c>
      <c r="B18" s="22" t="s">
        <v>2363</v>
      </c>
      <c r="C18" s="22" t="s">
        <v>2364</v>
      </c>
      <c r="D18" s="21">
        <v>80</v>
      </c>
      <c r="E18" s="22" t="s">
        <v>128</v>
      </c>
      <c r="F18" s="22" t="s">
        <v>2365</v>
      </c>
      <c r="G18" s="22" t="s">
        <v>2366</v>
      </c>
      <c r="H18" s="22" t="s">
        <v>166</v>
      </c>
      <c r="I18" s="22" t="s">
        <v>240</v>
      </c>
      <c r="J18" s="22" t="s">
        <v>2367</v>
      </c>
      <c r="K18" s="22" t="s">
        <v>217</v>
      </c>
      <c r="L18" s="22" t="s">
        <v>61</v>
      </c>
      <c r="M18" s="22"/>
      <c r="N18" s="22"/>
      <c r="O18" s="22"/>
    </row>
    <row r="19" spans="1:15" ht="63.75" x14ac:dyDescent="0.2">
      <c r="A19" s="21">
        <v>18</v>
      </c>
      <c r="B19" s="22" t="s">
        <v>2368</v>
      </c>
      <c r="C19" s="22" t="s">
        <v>2369</v>
      </c>
      <c r="D19" s="21">
        <v>1</v>
      </c>
      <c r="E19" s="22" t="s">
        <v>55</v>
      </c>
      <c r="F19" s="22" t="s">
        <v>522</v>
      </c>
      <c r="G19" s="22" t="s">
        <v>2370</v>
      </c>
      <c r="H19" s="22" t="s">
        <v>166</v>
      </c>
      <c r="I19" s="22" t="s">
        <v>281</v>
      </c>
      <c r="J19" s="22" t="s">
        <v>2371</v>
      </c>
      <c r="K19" s="22" t="s">
        <v>104</v>
      </c>
      <c r="L19" s="22" t="s">
        <v>201</v>
      </c>
      <c r="M19" s="22" t="s">
        <v>2372</v>
      </c>
      <c r="N19" s="22" t="s">
        <v>902</v>
      </c>
      <c r="O19" s="22" t="s">
        <v>2373</v>
      </c>
    </row>
    <row r="20" spans="1:15" ht="25.5" x14ac:dyDescent="0.2">
      <c r="A20" s="21">
        <v>19</v>
      </c>
      <c r="B20" s="22" t="s">
        <v>2374</v>
      </c>
      <c r="C20" s="22" t="s">
        <v>1130</v>
      </c>
      <c r="D20" s="21">
        <v>1</v>
      </c>
      <c r="E20" s="22" t="s">
        <v>64</v>
      </c>
      <c r="F20" s="22" t="s">
        <v>170</v>
      </c>
      <c r="G20" s="22" t="s">
        <v>2375</v>
      </c>
      <c r="H20" s="22" t="s">
        <v>67</v>
      </c>
      <c r="I20" s="22" t="s">
        <v>235</v>
      </c>
      <c r="J20" s="22" t="s">
        <v>625</v>
      </c>
      <c r="K20" s="22" t="s">
        <v>88</v>
      </c>
      <c r="L20" s="22" t="s">
        <v>61</v>
      </c>
      <c r="M20" s="22"/>
      <c r="N20" s="22"/>
      <c r="O20" s="22"/>
    </row>
    <row r="21" spans="1:15" ht="38.25" x14ac:dyDescent="0.2">
      <c r="A21" s="21">
        <v>20</v>
      </c>
      <c r="B21" s="22" t="s">
        <v>2376</v>
      </c>
      <c r="C21" s="22" t="s">
        <v>2377</v>
      </c>
      <c r="D21" s="21">
        <v>3</v>
      </c>
      <c r="E21" s="22" t="s">
        <v>55</v>
      </c>
      <c r="F21" s="22" t="s">
        <v>170</v>
      </c>
      <c r="G21" s="22" t="s">
        <v>2378</v>
      </c>
      <c r="H21" s="22" t="s">
        <v>166</v>
      </c>
      <c r="I21" s="22" t="s">
        <v>108</v>
      </c>
      <c r="J21" s="22" t="s">
        <v>2379</v>
      </c>
      <c r="K21" s="22" t="s">
        <v>210</v>
      </c>
      <c r="L21" s="22" t="s">
        <v>61</v>
      </c>
      <c r="M21" s="22"/>
      <c r="N21" s="22"/>
      <c r="O21" s="22"/>
    </row>
    <row r="22" spans="1:15" ht="63.75" x14ac:dyDescent="0.2">
      <c r="A22" s="21">
        <v>21</v>
      </c>
      <c r="B22" s="22" t="s">
        <v>2380</v>
      </c>
      <c r="C22" s="22" t="s">
        <v>1130</v>
      </c>
      <c r="D22" s="21">
        <v>6</v>
      </c>
      <c r="E22" s="22" t="s">
        <v>64</v>
      </c>
      <c r="F22" s="22" t="s">
        <v>332</v>
      </c>
      <c r="G22" s="22" t="s">
        <v>2381</v>
      </c>
      <c r="H22" s="22" t="s">
        <v>67</v>
      </c>
      <c r="I22" s="22" t="s">
        <v>281</v>
      </c>
      <c r="J22" s="22" t="s">
        <v>625</v>
      </c>
      <c r="K22" s="22" t="s">
        <v>88</v>
      </c>
      <c r="L22" s="22" t="s">
        <v>201</v>
      </c>
      <c r="M22" s="22" t="s">
        <v>2382</v>
      </c>
      <c r="N22" s="22" t="s">
        <v>203</v>
      </c>
      <c r="O22" s="22" t="s">
        <v>2383</v>
      </c>
    </row>
    <row r="23" spans="1:15" ht="25.5" x14ac:dyDescent="0.2">
      <c r="A23" s="21">
        <v>22</v>
      </c>
      <c r="B23" s="22" t="s">
        <v>2380</v>
      </c>
      <c r="C23" s="22" t="s">
        <v>2384</v>
      </c>
      <c r="D23" s="21">
        <v>2</v>
      </c>
      <c r="E23" s="22" t="s">
        <v>64</v>
      </c>
      <c r="F23" s="22" t="s">
        <v>2385</v>
      </c>
      <c r="G23" s="22" t="s">
        <v>2386</v>
      </c>
      <c r="H23" s="22" t="s">
        <v>67</v>
      </c>
      <c r="I23" s="22" t="s">
        <v>281</v>
      </c>
      <c r="J23" s="22" t="s">
        <v>625</v>
      </c>
      <c r="K23" s="22" t="s">
        <v>88</v>
      </c>
      <c r="L23" s="22" t="s">
        <v>201</v>
      </c>
      <c r="M23" s="22"/>
      <c r="N23" s="22"/>
      <c r="O23" s="22"/>
    </row>
    <row r="24" spans="1:15" ht="25.5" x14ac:dyDescent="0.2">
      <c r="A24" s="21">
        <v>23</v>
      </c>
      <c r="B24" s="22" t="s">
        <v>2387</v>
      </c>
      <c r="C24" s="22" t="s">
        <v>2388</v>
      </c>
      <c r="D24" s="21">
        <v>1</v>
      </c>
      <c r="E24" s="22" t="s">
        <v>55</v>
      </c>
      <c r="F24" s="22" t="s">
        <v>118</v>
      </c>
      <c r="G24" s="22" t="s">
        <v>439</v>
      </c>
      <c r="H24" s="22" t="s">
        <v>67</v>
      </c>
      <c r="I24" s="22" t="s">
        <v>235</v>
      </c>
      <c r="J24" s="22" t="s">
        <v>2389</v>
      </c>
      <c r="K24" s="22" t="s">
        <v>387</v>
      </c>
      <c r="L24" s="22" t="s">
        <v>61</v>
      </c>
      <c r="M24" s="22"/>
      <c r="N24" s="22"/>
      <c r="O24" s="22"/>
    </row>
    <row r="25" spans="1:15" ht="63.75" x14ac:dyDescent="0.2">
      <c r="A25" s="21">
        <v>24</v>
      </c>
      <c r="B25" s="22" t="s">
        <v>2390</v>
      </c>
      <c r="C25" s="22" t="s">
        <v>2391</v>
      </c>
      <c r="D25" s="21">
        <v>10</v>
      </c>
      <c r="E25" s="22" t="s">
        <v>64</v>
      </c>
      <c r="F25" s="22" t="s">
        <v>142</v>
      </c>
      <c r="G25" s="22" t="s">
        <v>392</v>
      </c>
      <c r="H25" s="22" t="s">
        <v>166</v>
      </c>
      <c r="I25" s="22" t="s">
        <v>68</v>
      </c>
      <c r="J25" s="22" t="s">
        <v>2357</v>
      </c>
      <c r="K25" s="22" t="s">
        <v>2096</v>
      </c>
      <c r="L25" s="22" t="s">
        <v>61</v>
      </c>
      <c r="M25" s="22" t="s">
        <v>2392</v>
      </c>
      <c r="N25" s="22" t="s">
        <v>203</v>
      </c>
      <c r="O25" s="22" t="s">
        <v>2393</v>
      </c>
    </row>
    <row r="26" spans="1:15" ht="25.5" x14ac:dyDescent="0.2">
      <c r="A26" s="21">
        <v>25</v>
      </c>
      <c r="B26" s="22" t="s">
        <v>2394</v>
      </c>
      <c r="C26" s="22" t="s">
        <v>2395</v>
      </c>
      <c r="D26" s="21">
        <v>10</v>
      </c>
      <c r="E26" s="22" t="s">
        <v>73</v>
      </c>
      <c r="F26" s="22" t="s">
        <v>398</v>
      </c>
      <c r="G26" s="22" t="s">
        <v>2396</v>
      </c>
      <c r="H26" s="22" t="s">
        <v>67</v>
      </c>
      <c r="I26" s="22" t="s">
        <v>302</v>
      </c>
      <c r="J26" s="22" t="s">
        <v>2397</v>
      </c>
      <c r="K26" s="22" t="s">
        <v>162</v>
      </c>
      <c r="L26" s="22" t="s">
        <v>77</v>
      </c>
      <c r="M26" s="22"/>
      <c r="N26" s="22"/>
      <c r="O26" s="22"/>
    </row>
    <row r="27" spans="1:15" ht="25.5" x14ac:dyDescent="0.2">
      <c r="A27" s="21">
        <v>26</v>
      </c>
      <c r="B27" s="22" t="s">
        <v>2398</v>
      </c>
      <c r="C27" s="22" t="s">
        <v>2399</v>
      </c>
      <c r="D27" s="21">
        <v>6</v>
      </c>
      <c r="E27" s="22" t="s">
        <v>73</v>
      </c>
      <c r="F27" s="22" t="s">
        <v>118</v>
      </c>
      <c r="G27" s="22" t="s">
        <v>2400</v>
      </c>
      <c r="H27" s="22" t="s">
        <v>166</v>
      </c>
      <c r="I27" s="22" t="s">
        <v>1826</v>
      </c>
      <c r="J27" s="22" t="s">
        <v>2401</v>
      </c>
      <c r="K27" s="22" t="s">
        <v>210</v>
      </c>
      <c r="L27" s="22" t="s">
        <v>61</v>
      </c>
      <c r="M27" s="22"/>
      <c r="N27" s="22"/>
      <c r="O27" s="22"/>
    </row>
    <row r="28" spans="1:15" ht="25.5" x14ac:dyDescent="0.2">
      <c r="A28" s="21">
        <v>27</v>
      </c>
      <c r="B28" s="22" t="s">
        <v>2402</v>
      </c>
      <c r="C28" s="22" t="s">
        <v>1256</v>
      </c>
      <c r="D28" s="21">
        <v>10</v>
      </c>
      <c r="E28" s="22" t="s">
        <v>73</v>
      </c>
      <c r="F28" s="22" t="s">
        <v>804</v>
      </c>
      <c r="G28" s="22" t="s">
        <v>2403</v>
      </c>
      <c r="H28" s="22" t="s">
        <v>67</v>
      </c>
      <c r="I28" s="22" t="s">
        <v>281</v>
      </c>
      <c r="J28" s="22" t="s">
        <v>2404</v>
      </c>
      <c r="K28" s="22" t="s">
        <v>210</v>
      </c>
      <c r="L28" s="22" t="s">
        <v>201</v>
      </c>
      <c r="M28" s="22"/>
      <c r="N28" s="22"/>
      <c r="O28" s="22"/>
    </row>
    <row r="29" spans="1:15" ht="38.25" x14ac:dyDescent="0.2">
      <c r="A29" s="21">
        <v>28</v>
      </c>
      <c r="B29" s="22" t="s">
        <v>2405</v>
      </c>
      <c r="C29" s="22" t="s">
        <v>2406</v>
      </c>
      <c r="D29" s="21">
        <v>10</v>
      </c>
      <c r="E29" s="22" t="s">
        <v>64</v>
      </c>
      <c r="F29" s="22" t="s">
        <v>799</v>
      </c>
      <c r="G29" s="22" t="s">
        <v>392</v>
      </c>
      <c r="H29" s="22" t="s">
        <v>166</v>
      </c>
      <c r="I29" s="22" t="s">
        <v>108</v>
      </c>
      <c r="J29" s="22" t="s">
        <v>2407</v>
      </c>
      <c r="K29" s="22" t="s">
        <v>122</v>
      </c>
      <c r="L29" s="22" t="s">
        <v>211</v>
      </c>
      <c r="M29" s="22" t="s">
        <v>2408</v>
      </c>
      <c r="N29" s="22" t="s">
        <v>382</v>
      </c>
      <c r="O29" s="22" t="s">
        <v>2409</v>
      </c>
    </row>
    <row r="30" spans="1:15" ht="38.25" x14ac:dyDescent="0.2">
      <c r="A30" s="21">
        <v>29</v>
      </c>
      <c r="B30" s="22" t="s">
        <v>2410</v>
      </c>
      <c r="C30" s="22" t="s">
        <v>2411</v>
      </c>
      <c r="D30" s="21">
        <v>1</v>
      </c>
      <c r="E30" s="22" t="s">
        <v>64</v>
      </c>
      <c r="F30" s="22" t="s">
        <v>118</v>
      </c>
      <c r="G30" s="22" t="s">
        <v>2412</v>
      </c>
      <c r="H30" s="22" t="s">
        <v>85</v>
      </c>
      <c r="I30" s="22" t="s">
        <v>190</v>
      </c>
      <c r="J30" s="22" t="s">
        <v>2413</v>
      </c>
      <c r="K30" s="22" t="s">
        <v>104</v>
      </c>
      <c r="L30" s="22" t="s">
        <v>80</v>
      </c>
      <c r="M30" s="22"/>
      <c r="N30" s="22"/>
      <c r="O30" s="22"/>
    </row>
    <row r="31" spans="1:15" ht="25.5" x14ac:dyDescent="0.2">
      <c r="A31" s="21">
        <v>30</v>
      </c>
      <c r="B31" s="22" t="s">
        <v>2414</v>
      </c>
      <c r="C31" s="22" t="s">
        <v>2415</v>
      </c>
      <c r="D31" s="21">
        <v>3</v>
      </c>
      <c r="E31" s="22" t="s">
        <v>64</v>
      </c>
      <c r="F31" s="22" t="s">
        <v>118</v>
      </c>
      <c r="G31" s="22" t="s">
        <v>2412</v>
      </c>
      <c r="H31" s="22" t="s">
        <v>85</v>
      </c>
      <c r="I31" s="22" t="s">
        <v>361</v>
      </c>
      <c r="J31" s="22" t="s">
        <v>2413</v>
      </c>
      <c r="K31" s="22" t="s">
        <v>104</v>
      </c>
      <c r="L31" s="22" t="s">
        <v>80</v>
      </c>
      <c r="M31" s="22"/>
      <c r="N31" s="22"/>
      <c r="O31" s="22"/>
    </row>
    <row r="32" spans="1:15" ht="38.25" x14ac:dyDescent="0.2">
      <c r="A32" s="21">
        <v>31</v>
      </c>
      <c r="B32" s="22" t="s">
        <v>2416</v>
      </c>
      <c r="C32" s="22" t="s">
        <v>223</v>
      </c>
      <c r="D32" s="21">
        <v>1</v>
      </c>
      <c r="E32" s="22" t="s">
        <v>55</v>
      </c>
      <c r="F32" s="22" t="s">
        <v>2417</v>
      </c>
      <c r="G32" s="22" t="s">
        <v>2418</v>
      </c>
      <c r="H32" s="22" t="s">
        <v>166</v>
      </c>
      <c r="I32" s="22" t="s">
        <v>108</v>
      </c>
      <c r="J32" s="22" t="s">
        <v>2419</v>
      </c>
      <c r="K32" s="22" t="s">
        <v>88</v>
      </c>
      <c r="L32" s="22" t="s">
        <v>61</v>
      </c>
      <c r="M32" s="22"/>
      <c r="N32" s="22"/>
      <c r="O32" s="22"/>
    </row>
    <row r="33" spans="1:15" ht="25.5" x14ac:dyDescent="0.2">
      <c r="A33" s="21">
        <v>32</v>
      </c>
      <c r="B33" s="22" t="s">
        <v>2420</v>
      </c>
      <c r="C33" s="22" t="s">
        <v>2421</v>
      </c>
      <c r="D33" s="21">
        <v>1</v>
      </c>
      <c r="E33" s="22" t="s">
        <v>73</v>
      </c>
      <c r="F33" s="22" t="s">
        <v>118</v>
      </c>
      <c r="G33" s="22" t="s">
        <v>2422</v>
      </c>
      <c r="H33" s="22" t="s">
        <v>144</v>
      </c>
      <c r="I33" s="22" t="s">
        <v>342</v>
      </c>
      <c r="J33" s="22" t="s">
        <v>2423</v>
      </c>
      <c r="K33" s="22" t="s">
        <v>631</v>
      </c>
      <c r="L33" s="22" t="s">
        <v>80</v>
      </c>
      <c r="M33" s="22"/>
      <c r="N33" s="22"/>
      <c r="O33" s="22"/>
    </row>
    <row r="34" spans="1:15" ht="25.5" x14ac:dyDescent="0.2">
      <c r="A34" s="21">
        <v>33</v>
      </c>
      <c r="B34" s="22" t="s">
        <v>2424</v>
      </c>
      <c r="C34" s="22" t="s">
        <v>2425</v>
      </c>
      <c r="D34" s="21">
        <v>15</v>
      </c>
      <c r="E34" s="22" t="s">
        <v>64</v>
      </c>
      <c r="F34" s="22" t="s">
        <v>259</v>
      </c>
      <c r="G34" s="22" t="s">
        <v>2426</v>
      </c>
      <c r="H34" s="22" t="s">
        <v>144</v>
      </c>
      <c r="I34" s="22" t="s">
        <v>329</v>
      </c>
      <c r="J34" s="22" t="s">
        <v>2427</v>
      </c>
      <c r="K34" s="22" t="s">
        <v>104</v>
      </c>
      <c r="L34" s="22" t="s">
        <v>211</v>
      </c>
      <c r="M34" s="22"/>
      <c r="N34" s="22"/>
      <c r="O34" s="22"/>
    </row>
    <row r="35" spans="1:15" ht="63.75" x14ac:dyDescent="0.2">
      <c r="A35" s="21">
        <v>34</v>
      </c>
      <c r="B35" s="22" t="s">
        <v>2428</v>
      </c>
      <c r="C35" s="22" t="s">
        <v>2429</v>
      </c>
      <c r="D35" s="21">
        <v>2</v>
      </c>
      <c r="E35" s="22" t="s">
        <v>73</v>
      </c>
      <c r="F35" s="22" t="s">
        <v>118</v>
      </c>
      <c r="G35" s="22" t="s">
        <v>220</v>
      </c>
      <c r="H35" s="22" t="s">
        <v>181</v>
      </c>
      <c r="I35" s="22" t="s">
        <v>199</v>
      </c>
      <c r="J35" s="22" t="s">
        <v>2430</v>
      </c>
      <c r="K35" s="22" t="s">
        <v>104</v>
      </c>
      <c r="L35" s="22" t="s">
        <v>201</v>
      </c>
      <c r="M35" s="22" t="s">
        <v>2431</v>
      </c>
      <c r="N35" s="22" t="s">
        <v>203</v>
      </c>
      <c r="O35" s="22" t="s">
        <v>2432</v>
      </c>
    </row>
    <row r="36" spans="1:15" ht="38.25" x14ac:dyDescent="0.2">
      <c r="A36" s="21">
        <v>35</v>
      </c>
      <c r="B36" s="22" t="s">
        <v>2433</v>
      </c>
      <c r="C36" s="22" t="s">
        <v>223</v>
      </c>
      <c r="D36" s="21">
        <v>1</v>
      </c>
      <c r="E36" s="22" t="s">
        <v>73</v>
      </c>
      <c r="F36" s="22" t="s">
        <v>118</v>
      </c>
      <c r="G36" s="22" t="s">
        <v>2434</v>
      </c>
      <c r="H36" s="22" t="s">
        <v>85</v>
      </c>
      <c r="I36" s="22" t="s">
        <v>108</v>
      </c>
      <c r="J36" s="22" t="s">
        <v>2435</v>
      </c>
      <c r="K36" s="22" t="s">
        <v>104</v>
      </c>
      <c r="L36" s="22" t="s">
        <v>80</v>
      </c>
      <c r="M36" s="22"/>
      <c r="N36" s="22"/>
      <c r="O36" s="22"/>
    </row>
    <row r="37" spans="1:15" ht="63.75" x14ac:dyDescent="0.2">
      <c r="A37" s="21">
        <v>36</v>
      </c>
      <c r="B37" s="22" t="s">
        <v>2436</v>
      </c>
      <c r="C37" s="22" t="s">
        <v>223</v>
      </c>
      <c r="D37" s="21">
        <v>1</v>
      </c>
      <c r="E37" s="22" t="s">
        <v>64</v>
      </c>
      <c r="F37" s="22" t="s">
        <v>118</v>
      </c>
      <c r="G37" s="22" t="s">
        <v>2437</v>
      </c>
      <c r="H37" s="22" t="s">
        <v>85</v>
      </c>
      <c r="I37" s="22" t="s">
        <v>2438</v>
      </c>
      <c r="J37" s="22" t="s">
        <v>2439</v>
      </c>
      <c r="K37" s="22" t="s">
        <v>88</v>
      </c>
      <c r="L37" s="22" t="s">
        <v>80</v>
      </c>
      <c r="M37" s="22" t="s">
        <v>2440</v>
      </c>
      <c r="N37" s="22" t="s">
        <v>203</v>
      </c>
      <c r="O37" s="22" t="s">
        <v>2441</v>
      </c>
    </row>
    <row r="38" spans="1:15" ht="51" x14ac:dyDescent="0.2">
      <c r="A38" s="21">
        <v>37</v>
      </c>
      <c r="B38" s="22" t="s">
        <v>2442</v>
      </c>
      <c r="C38" s="22" t="s">
        <v>2443</v>
      </c>
      <c r="D38" s="21">
        <v>5</v>
      </c>
      <c r="E38" s="22" t="s">
        <v>64</v>
      </c>
      <c r="F38" s="22" t="s">
        <v>254</v>
      </c>
      <c r="G38" s="22" t="s">
        <v>2444</v>
      </c>
      <c r="H38" s="22" t="s">
        <v>181</v>
      </c>
      <c r="I38" s="22" t="s">
        <v>93</v>
      </c>
      <c r="J38" s="22" t="s">
        <v>2445</v>
      </c>
      <c r="K38" s="22" t="s">
        <v>210</v>
      </c>
      <c r="L38" s="22" t="s">
        <v>61</v>
      </c>
      <c r="M38" s="22"/>
      <c r="N38" s="22"/>
      <c r="O38" s="22"/>
    </row>
    <row r="39" spans="1:15" ht="63.75" x14ac:dyDescent="0.2">
      <c r="A39" s="21">
        <v>38</v>
      </c>
      <c r="B39" s="22" t="s">
        <v>2446</v>
      </c>
      <c r="C39" s="22" t="s">
        <v>2447</v>
      </c>
      <c r="D39" s="21">
        <v>1</v>
      </c>
      <c r="E39" s="22" t="s">
        <v>55</v>
      </c>
      <c r="F39" s="22" t="s">
        <v>118</v>
      </c>
      <c r="G39" s="22" t="s">
        <v>2448</v>
      </c>
      <c r="H39" s="22" t="s">
        <v>166</v>
      </c>
      <c r="I39" s="22" t="s">
        <v>235</v>
      </c>
      <c r="J39" s="22" t="s">
        <v>2449</v>
      </c>
      <c r="K39" s="22" t="s">
        <v>122</v>
      </c>
      <c r="L39" s="22" t="s">
        <v>201</v>
      </c>
      <c r="M39" s="22" t="s">
        <v>2450</v>
      </c>
      <c r="N39" s="22" t="s">
        <v>564</v>
      </c>
      <c r="O39" s="22" t="s">
        <v>2451</v>
      </c>
    </row>
    <row r="40" spans="1:15" ht="38.25" x14ac:dyDescent="0.2">
      <c r="A40" s="21">
        <v>39</v>
      </c>
      <c r="B40" s="22" t="s">
        <v>2452</v>
      </c>
      <c r="C40" s="22" t="s">
        <v>2453</v>
      </c>
      <c r="D40" s="21">
        <v>53</v>
      </c>
      <c r="E40" s="22" t="s">
        <v>64</v>
      </c>
      <c r="F40" s="22" t="s">
        <v>118</v>
      </c>
      <c r="G40" s="22" t="s">
        <v>2454</v>
      </c>
      <c r="H40" s="22" t="s">
        <v>144</v>
      </c>
      <c r="I40" s="22" t="s">
        <v>86</v>
      </c>
      <c r="J40" s="22" t="s">
        <v>2455</v>
      </c>
      <c r="K40" s="22" t="s">
        <v>104</v>
      </c>
      <c r="L40" s="22" t="s">
        <v>201</v>
      </c>
      <c r="M40" s="22"/>
      <c r="N40" s="22"/>
      <c r="O40" s="22"/>
    </row>
    <row r="41" spans="1:15" ht="38.25" x14ac:dyDescent="0.2">
      <c r="A41" s="21">
        <v>40</v>
      </c>
      <c r="B41" s="22" t="s">
        <v>2456</v>
      </c>
      <c r="C41" s="22" t="s">
        <v>2457</v>
      </c>
      <c r="D41" s="21">
        <v>1</v>
      </c>
      <c r="E41" s="22" t="s">
        <v>64</v>
      </c>
      <c r="F41" s="22" t="s">
        <v>2052</v>
      </c>
      <c r="G41" s="22" t="s">
        <v>2458</v>
      </c>
      <c r="H41" s="22" t="s">
        <v>67</v>
      </c>
      <c r="I41" s="22" t="s">
        <v>190</v>
      </c>
      <c r="J41" s="22" t="s">
        <v>2459</v>
      </c>
      <c r="K41" s="22" t="s">
        <v>60</v>
      </c>
      <c r="L41" s="22" t="s">
        <v>80</v>
      </c>
      <c r="M41" s="22"/>
      <c r="N41" s="22"/>
      <c r="O41" s="22"/>
    </row>
    <row r="42" spans="1:15" ht="25.5" x14ac:dyDescent="0.2">
      <c r="A42" s="21">
        <v>41</v>
      </c>
      <c r="B42" s="22" t="s">
        <v>2460</v>
      </c>
      <c r="C42" s="22" t="s">
        <v>223</v>
      </c>
      <c r="D42" s="21">
        <v>1</v>
      </c>
      <c r="E42" s="22" t="s">
        <v>128</v>
      </c>
      <c r="F42" s="22" t="s">
        <v>310</v>
      </c>
      <c r="G42" s="22" t="s">
        <v>2461</v>
      </c>
      <c r="H42" s="22" t="s">
        <v>85</v>
      </c>
      <c r="I42" s="22" t="s">
        <v>2462</v>
      </c>
      <c r="J42" s="22" t="s">
        <v>2463</v>
      </c>
      <c r="K42" s="22" t="s">
        <v>104</v>
      </c>
      <c r="L42" s="22" t="s">
        <v>61</v>
      </c>
      <c r="M42" s="22"/>
      <c r="N42" s="22"/>
      <c r="O42" s="22"/>
    </row>
  </sheetData>
  <sheetProtection algorithmName="SHA-512" hashValue="xYltSCvys1Tfe0IR1m8I3yR3iz/0cbompCnliCr/XGxrgNqTHtiWfO2aE5W7RpdSrN5WNN3AIauVla7HzvL+KA==" saltValue="I3bKhZKooqBHN3W5ZisTbQ==" spinCount="100000" sheet="1" objects="1" scenarios="1" autoFilter="0"/>
  <pageMargins left="0.511811024" right="0.511811024" top="0.78740157499999996" bottom="0.78740157499999996" header="0.31496062000000002" footer="0.31496062000000002"/>
  <tableParts count="1">
    <tablePart r:id="rId1"/>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2024-10-10T19:05:52Z</cp:lastPrinted>
  <dcterms:created xsi:type="dcterms:W3CDTF">2022-11-30T14:56:07Z</dcterms:created>
  <dcterms:modified xsi:type="dcterms:W3CDTF">2024-10-10T19:24:29Z</dcterms:modified>
</cp:coreProperties>
</file>