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40" yWindow="75" windowWidth="8460" windowHeight="6795" tabRatio="524" activeTab="1"/>
  </bookViews>
  <sheets>
    <sheet name="Orçamento Bloco 03 - NH" sheetId="7" r:id="rId1"/>
    <sheet name="Cronograma Bloc 03 - NH" sheetId="11" r:id="rId2"/>
  </sheets>
  <definedNames>
    <definedName name="_xlnm.Print_Area" localSheetId="1">'Cronograma Bloc 03 - NH'!$A$1:$J$39</definedName>
    <definedName name="_xlnm.Print_Area" localSheetId="0">'Orçamento Bloco 03 - NH'!$A$1:$M$30</definedName>
    <definedName name="Print_Area" localSheetId="1">'Cronograma Bloc 03 - NH'!$A$1:$J$39</definedName>
    <definedName name="Print_Area" localSheetId="0">'Orçamento Bloco 03 - NH'!$A$1:$M$46</definedName>
    <definedName name="Print_Titles" localSheetId="0">'Orçamento Bloco 03 - NH'!$1:$15</definedName>
    <definedName name="_xlnm.Print_Titles" localSheetId="0">'Orçamento Bloco 03 - NH'!$1:$15</definedName>
  </definedNames>
  <calcPr calcId="145621"/>
</workbook>
</file>

<file path=xl/calcChain.xml><?xml version="1.0" encoding="utf-8"?>
<calcChain xmlns="http://schemas.openxmlformats.org/spreadsheetml/2006/main">
  <c r="J26" i="11" l="1"/>
  <c r="J25" i="11"/>
  <c r="H18" i="7"/>
  <c r="K18" i="7"/>
  <c r="G18" i="7"/>
  <c r="E18" i="7"/>
  <c r="J23" i="11"/>
  <c r="J15" i="11"/>
  <c r="J16" i="11"/>
  <c r="J17" i="11"/>
  <c r="J18" i="11"/>
  <c r="J19" i="11"/>
  <c r="J20" i="11"/>
  <c r="J21" i="11"/>
  <c r="J22" i="11"/>
  <c r="J24" i="11"/>
  <c r="I26" i="11" l="1"/>
  <c r="C26" i="11" s="1"/>
  <c r="I24" i="11"/>
  <c r="C24" i="11" s="1"/>
  <c r="I25" i="11"/>
  <c r="C25" i="11" s="1"/>
  <c r="I18" i="7"/>
  <c r="J18" i="7" s="1"/>
  <c r="L18" i="7" s="1"/>
  <c r="M16" i="7" s="1"/>
  <c r="I23" i="11" s="1"/>
  <c r="I21" i="11"/>
  <c r="G23" i="11" l="1"/>
  <c r="I28" i="11"/>
  <c r="I16" i="11"/>
  <c r="E16" i="11" s="1"/>
  <c r="E21" i="11"/>
  <c r="G21" i="11"/>
  <c r="G25" i="11"/>
  <c r="G24" i="11"/>
  <c r="E24" i="11"/>
  <c r="I18" i="11"/>
  <c r="E18" i="11" s="1"/>
  <c r="E26" i="11"/>
  <c r="G26" i="11"/>
  <c r="E25" i="11"/>
  <c r="E23" i="11"/>
  <c r="I19" i="11"/>
  <c r="E19" i="11" s="1"/>
  <c r="I17" i="11"/>
  <c r="E17" i="11" s="1"/>
  <c r="I22" i="11"/>
  <c r="C23" i="11"/>
  <c r="G27" i="11" l="1"/>
  <c r="G28" i="11"/>
  <c r="I20" i="11"/>
  <c r="G20" i="11" s="1"/>
  <c r="G22" i="11"/>
  <c r="E22" i="11"/>
  <c r="C22" i="11"/>
  <c r="M19" i="7"/>
  <c r="I27" i="11" s="1"/>
  <c r="C16" i="11"/>
  <c r="C19" i="11"/>
  <c r="I15" i="11"/>
  <c r="G16" i="11"/>
  <c r="E20" i="11" l="1"/>
  <c r="G15" i="11"/>
  <c r="C15" i="11"/>
  <c r="G19" i="11"/>
  <c r="E15" i="11"/>
  <c r="H27" i="11" l="1"/>
  <c r="C20" i="11"/>
  <c r="H28" i="11" l="1"/>
  <c r="J27" i="11" l="1"/>
</calcChain>
</file>

<file path=xl/sharedStrings.xml><?xml version="1.0" encoding="utf-8"?>
<sst xmlns="http://schemas.openxmlformats.org/spreadsheetml/2006/main" count="71" uniqueCount="53">
  <si>
    <t>Custo Unit. Total</t>
  </si>
  <si>
    <t>Mão-de-Obra</t>
  </si>
  <si>
    <t>Material</t>
  </si>
  <si>
    <t>BDI</t>
  </si>
  <si>
    <t>Item/Descrição</t>
  </si>
  <si>
    <t>Qtd.</t>
  </si>
  <si>
    <t>Un</t>
  </si>
  <si>
    <t>Valor</t>
  </si>
  <si>
    <t>%</t>
  </si>
  <si>
    <t>TOTAL DO ORÇAMENTO</t>
  </si>
  <si>
    <t xml:space="preserve">Custo Direto </t>
  </si>
  <si>
    <t>Custo Unitário</t>
  </si>
  <si>
    <t>Custo Parcial</t>
  </si>
  <si>
    <t>Planilha de Orçamento - GLOBAL</t>
  </si>
  <si>
    <t>Sub-Total do Item</t>
  </si>
  <si>
    <t>Total do Item</t>
  </si>
  <si>
    <t>BDI =</t>
  </si>
  <si>
    <t>ITEM</t>
  </si>
  <si>
    <t>TOTAL</t>
  </si>
  <si>
    <t>VALOR</t>
  </si>
  <si>
    <t>10.   INSTALAÇÕES ELÉTRICAS</t>
  </si>
  <si>
    <t>17.   PINTURA</t>
  </si>
  <si>
    <t>Total  da Etapa</t>
  </si>
  <si>
    <t>Total Acumulado</t>
  </si>
  <si>
    <t xml:space="preserve"> 2.   SERVIÇOS PRELIMINARES / TÉCNICOS</t>
  </si>
  <si>
    <t xml:space="preserve"> 7.   ALVENARIA / VEDAÇÃO / DIVISÓRIA</t>
  </si>
  <si>
    <t>21.   GERENCIAMENTO DE OBRAS / FISCALIZAÇÃO</t>
  </si>
  <si>
    <t xml:space="preserve"> 6.   SUPERESTRUTURA</t>
  </si>
  <si>
    <t xml:space="preserve"> 8.   ESQUADRIAS</t>
  </si>
  <si>
    <t xml:space="preserve"> 9.   COBERTURA</t>
  </si>
  <si>
    <t>16.   VIDROS</t>
  </si>
  <si>
    <t>24.   PISO</t>
  </si>
  <si>
    <t>CRONOGRAMA FÍSICO-FINANCEIRO</t>
  </si>
  <si>
    <t>22.   FORRO</t>
  </si>
  <si>
    <t>20. EQUIPAMENTOS</t>
  </si>
  <si>
    <t>20. 9. CORRIMÃO E GUARDA-CORPO</t>
  </si>
  <si>
    <t>.1  GUARDA-CORPO E CORRIMÃO EM TUB. FERRO GALVANIZADO PINTADO</t>
  </si>
  <si>
    <t>m</t>
  </si>
  <si>
    <t>30 dias</t>
  </si>
  <si>
    <r>
      <t xml:space="preserve">Obra: </t>
    </r>
    <r>
      <rPr>
        <sz val="12"/>
        <rFont val="Arial"/>
        <family val="2"/>
      </rPr>
      <t xml:space="preserve">Execução de Guarda-Corpo e Corrimão nos patamares, escadas e rampas da área externa do prédio da Reitoria </t>
    </r>
  </si>
  <si>
    <r>
      <t xml:space="preserve">Cliente: </t>
    </r>
    <r>
      <rPr>
        <sz val="12"/>
        <color indexed="8"/>
        <rFont val="Arial"/>
        <family val="2"/>
      </rPr>
      <t>Instituto Federal Sul-Rio-Grandense - Reitoria</t>
    </r>
  </si>
  <si>
    <r>
      <t xml:space="preserve">Endereço: </t>
    </r>
    <r>
      <rPr>
        <sz val="12"/>
        <rFont val="Arial"/>
        <family val="2"/>
      </rPr>
      <t>Rua Gonçalves Chaves 3218 - Bairro Centro</t>
    </r>
  </si>
  <si>
    <r>
      <t xml:space="preserve">Cidade: </t>
    </r>
    <r>
      <rPr>
        <sz val="12"/>
        <rFont val="Arial"/>
        <family val="2"/>
      </rPr>
      <t>Pelotas - RS</t>
    </r>
  </si>
  <si>
    <r>
      <t>Obra:</t>
    </r>
    <r>
      <rPr>
        <sz val="12"/>
        <color indexed="8"/>
        <rFont val="Arial"/>
        <family val="2"/>
      </rPr>
      <t xml:space="preserve"> Execução de Guarda-Corpo e Corrimão nos patamares, escadas e rampas da área externa do prédio da Reitoria</t>
    </r>
  </si>
  <si>
    <r>
      <t xml:space="preserve">Endereço: </t>
    </r>
    <r>
      <rPr>
        <sz val="12"/>
        <color indexed="8"/>
        <rFont val="Arial"/>
        <family val="2"/>
      </rPr>
      <t>Rua Gonçalves Chaves 3218 - Bairro Centro</t>
    </r>
  </si>
  <si>
    <r>
      <t xml:space="preserve">Cidade: </t>
    </r>
    <r>
      <rPr>
        <sz val="12"/>
        <color indexed="8"/>
        <rFont val="Arial"/>
        <family val="2"/>
      </rPr>
      <t>Pelotas - RS</t>
    </r>
  </si>
  <si>
    <t>DADOS DA EMPRESA</t>
  </si>
  <si>
    <t>INCLUIR LOGOTIPO DA EMPRESA</t>
  </si>
  <si>
    <t>??</t>
  </si>
  <si>
    <t>Local e Data</t>
  </si>
  <si>
    <t>Nome do Profissional Responsável</t>
  </si>
  <si>
    <t>Especificação do Cargo/função</t>
  </si>
  <si>
    <t>N° do CREA ou CAU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</si>
</sst>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R$&quot;\ #,##0.00;\-&quot;R$&quot;\ #,##0.00"/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&quot;R$&quot;\ #,##0.00"/>
  </numFmts>
  <fonts count="23" x14ac:knownFonts="1">
    <font>
      <sz val="10"/>
      <color indexed="8"/>
      <name val="Arial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2"/>
      <color rgb="FFFF0000"/>
      <name val="Arial"/>
      <family val="2"/>
    </font>
    <font>
      <sz val="13"/>
      <color indexed="10"/>
      <name val="Arial"/>
      <family val="2"/>
    </font>
    <font>
      <b/>
      <sz val="13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8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7" fontId="7" fillId="0" borderId="1" xfId="1" quotePrefix="1" applyNumberFormat="1" applyFont="1" applyFill="1" applyBorder="1" applyAlignment="1" applyProtection="1">
      <alignment horizontal="center" vertical="center" wrapText="1"/>
    </xf>
    <xf numFmtId="10" fontId="9" fillId="0" borderId="1" xfId="1" quotePrefix="1" applyNumberFormat="1" applyFont="1" applyFill="1" applyBorder="1" applyAlignment="1" applyProtection="1">
      <alignment horizontal="center" vertical="center" wrapText="1"/>
    </xf>
    <xf numFmtId="7" fontId="10" fillId="0" borderId="1" xfId="1" quotePrefix="1" applyNumberFormat="1" applyFont="1" applyFill="1" applyBorder="1" applyAlignment="1" applyProtection="1">
      <alignment horizontal="center" vertical="center" wrapText="1"/>
    </xf>
    <xf numFmtId="7" fontId="11" fillId="0" borderId="1" xfId="1" quotePrefix="1" applyNumberFormat="1" applyFont="1" applyFill="1" applyBorder="1" applyAlignment="1" applyProtection="1">
      <alignment horizontal="center" vertical="center" wrapText="1"/>
    </xf>
    <xf numFmtId="10" fontId="11" fillId="0" borderId="1" xfId="1" applyNumberFormat="1" applyFont="1" applyFill="1" applyBorder="1" applyAlignment="1" applyProtection="1">
      <alignment horizontal="center" vertical="center" wrapText="1"/>
    </xf>
    <xf numFmtId="166" fontId="10" fillId="0" borderId="1" xfId="0" quotePrefix="1" applyNumberFormat="1" applyFont="1" applyFill="1" applyBorder="1" applyAlignment="1" applyProtection="1">
      <alignment horizontal="center" vertical="center" wrapText="1"/>
    </xf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0" xfId="0" applyFont="1" applyBorder="1" applyProtection="1"/>
    <xf numFmtId="0" fontId="8" fillId="0" borderId="0" xfId="0" applyFont="1" applyFill="1" applyBorder="1" applyAlignment="1" applyProtection="1">
      <alignment vertical="top" wrapText="1"/>
    </xf>
    <xf numFmtId="0" fontId="3" fillId="0" borderId="0" xfId="0" applyFont="1" applyProtection="1"/>
    <xf numFmtId="0" fontId="12" fillId="0" borderId="0" xfId="0" applyFont="1" applyFill="1" applyBorder="1" applyAlignment="1" applyProtection="1">
      <alignment vertical="top" wrapText="1"/>
    </xf>
    <xf numFmtId="0" fontId="13" fillId="0" borderId="0" xfId="0" applyFont="1" applyProtection="1"/>
    <xf numFmtId="0" fontId="6" fillId="0" borderId="0" xfId="0" applyFont="1" applyProtection="1"/>
    <xf numFmtId="10" fontId="7" fillId="0" borderId="1" xfId="1" quotePrefix="1" applyNumberFormat="1" applyFont="1" applyFill="1" applyBorder="1" applyAlignment="1" applyProtection="1">
      <alignment horizontal="center" vertical="center" wrapText="1"/>
    </xf>
    <xf numFmtId="7" fontId="7" fillId="0" borderId="0" xfId="0" applyNumberFormat="1" applyFont="1" applyProtection="1"/>
    <xf numFmtId="166" fontId="9" fillId="0" borderId="1" xfId="0" applyNumberFormat="1" applyFont="1" applyFill="1" applyBorder="1" applyAlignment="1" applyProtection="1">
      <alignment horizontal="center" vertical="center" wrapText="1"/>
    </xf>
    <xf numFmtId="10" fontId="7" fillId="0" borderId="1" xfId="0" applyNumberFormat="1" applyFont="1" applyFill="1" applyBorder="1" applyAlignment="1" applyProtection="1">
      <alignment horizontal="center" vertical="center" wrapText="1"/>
    </xf>
    <xf numFmtId="10" fontId="7" fillId="0" borderId="0" xfId="0" applyNumberFormat="1" applyFont="1" applyProtection="1"/>
    <xf numFmtId="10" fontId="3" fillId="0" borderId="0" xfId="0" applyNumberFormat="1" applyFont="1" applyProtection="1"/>
    <xf numFmtId="10" fontId="13" fillId="0" borderId="0" xfId="0" applyNumberFormat="1" applyFont="1" applyProtection="1"/>
    <xf numFmtId="10" fontId="9" fillId="0" borderId="1" xfId="0" applyNumberFormat="1" applyFont="1" applyFill="1" applyBorder="1" applyAlignment="1" applyProtection="1">
      <alignment horizontal="center" vertical="top" wrapText="1"/>
    </xf>
    <xf numFmtId="10" fontId="7" fillId="0" borderId="0" xfId="0" applyNumberFormat="1" applyFont="1"/>
    <xf numFmtId="10" fontId="7" fillId="0" borderId="0" xfId="0" applyNumberFormat="1" applyFont="1" applyBorder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64" fontId="5" fillId="3" borderId="1" xfId="2" applyFont="1" applyFill="1" applyBorder="1" applyAlignment="1" applyProtection="1">
      <alignment horizontal="left" vertical="center"/>
    </xf>
    <xf numFmtId="164" fontId="6" fillId="3" borderId="1" xfId="2" applyFont="1" applyFill="1" applyBorder="1" applyAlignment="1" applyProtection="1">
      <alignment horizontal="center" vertical="center"/>
    </xf>
    <xf numFmtId="10" fontId="9" fillId="0" borderId="1" xfId="1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vertical="center"/>
    </xf>
    <xf numFmtId="4" fontId="2" fillId="0" borderId="0" xfId="1" applyNumberFormat="1" applyFont="1" applyFill="1" applyAlignment="1">
      <alignment vertical="center"/>
    </xf>
    <xf numFmtId="164" fontId="6" fillId="3" borderId="1" xfId="2" applyFont="1" applyFill="1" applyBorder="1" applyAlignment="1" applyProtection="1">
      <alignment vertical="center"/>
    </xf>
    <xf numFmtId="164" fontId="5" fillId="0" borderId="1" xfId="2" applyFont="1" applyFill="1" applyBorder="1" applyAlignment="1" applyProtection="1">
      <alignment vertical="center"/>
    </xf>
    <xf numFmtId="164" fontId="5" fillId="0" borderId="0" xfId="2" applyFont="1" applyFill="1" applyBorder="1" applyAlignment="1" applyProtection="1">
      <alignment vertical="center"/>
    </xf>
    <xf numFmtId="164" fontId="7" fillId="0" borderId="5" xfId="2" applyFont="1" applyFill="1" applyBorder="1" applyAlignment="1" applyProtection="1">
      <alignment vertical="center"/>
    </xf>
    <xf numFmtId="164" fontId="3" fillId="0" borderId="1" xfId="2" applyFont="1" applyFill="1" applyBorder="1" applyAlignment="1" applyProtection="1">
      <alignment vertical="center"/>
    </xf>
    <xf numFmtId="164" fontId="5" fillId="3" borderId="1" xfId="2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7" fontId="11" fillId="0" borderId="0" xfId="1" quotePrefix="1" applyNumberFormat="1" applyFont="1" applyFill="1" applyBorder="1" applyAlignment="1" applyProtection="1">
      <alignment horizontal="center" vertical="center" wrapText="1"/>
    </xf>
    <xf numFmtId="10" fontId="7" fillId="0" borderId="0" xfId="1" quotePrefix="1" applyNumberFormat="1" applyFont="1" applyFill="1" applyBorder="1" applyAlignment="1" applyProtection="1">
      <alignment horizontal="center" vertical="center" wrapText="1"/>
    </xf>
    <xf numFmtId="166" fontId="10" fillId="0" borderId="0" xfId="0" quotePrefix="1" applyNumberFormat="1" applyFont="1" applyFill="1" applyBorder="1" applyAlignment="1" applyProtection="1">
      <alignment horizontal="center" vertical="center" wrapText="1"/>
    </xf>
    <xf numFmtId="10" fontId="11" fillId="0" borderId="0" xfId="1" applyNumberFormat="1" applyFont="1" applyFill="1" applyBorder="1" applyAlignment="1" applyProtection="1">
      <alignment horizontal="center" vertical="center" wrapText="1"/>
    </xf>
    <xf numFmtId="164" fontId="7" fillId="0" borderId="1" xfId="2" applyFont="1" applyFill="1" applyBorder="1" applyAlignment="1" applyProtection="1">
      <alignment vertical="center"/>
    </xf>
    <xf numFmtId="164" fontId="11" fillId="3" borderId="1" xfId="2" applyFont="1" applyFill="1" applyBorder="1" applyAlignment="1" applyProtection="1">
      <alignment vertical="center"/>
    </xf>
    <xf numFmtId="4" fontId="3" fillId="0" borderId="1" xfId="2" applyNumberFormat="1" applyFont="1" applyFill="1" applyBorder="1" applyAlignment="1" applyProtection="1">
      <alignment vertical="center"/>
      <protection locked="0"/>
    </xf>
    <xf numFmtId="4" fontId="7" fillId="0" borderId="5" xfId="2" applyNumberFormat="1" applyFont="1" applyFill="1" applyBorder="1" applyAlignment="1" applyProtection="1">
      <alignment vertical="center"/>
    </xf>
    <xf numFmtId="4" fontId="3" fillId="0" borderId="1" xfId="2" applyNumberFormat="1" applyFont="1" applyFill="1" applyBorder="1" applyAlignment="1" applyProtection="1">
      <alignment vertical="center"/>
    </xf>
    <xf numFmtId="4" fontId="7" fillId="0" borderId="1" xfId="2" applyNumberFormat="1" applyFont="1" applyFill="1" applyBorder="1" applyAlignment="1" applyProtection="1">
      <alignment vertical="center"/>
    </xf>
    <xf numFmtId="0" fontId="9" fillId="0" borderId="9" xfId="0" applyNumberFormat="1" applyFont="1" applyFill="1" applyBorder="1" applyAlignment="1" applyProtection="1">
      <alignment horizontal="center" vertical="top" wrapText="1"/>
    </xf>
    <xf numFmtId="10" fontId="9" fillId="0" borderId="9" xfId="0" applyNumberFormat="1" applyFont="1" applyFill="1" applyBorder="1" applyAlignment="1" applyProtection="1">
      <alignment horizontal="center" vertical="top" wrapText="1"/>
    </xf>
    <xf numFmtId="10" fontId="9" fillId="0" borderId="8" xfId="0" applyNumberFormat="1" applyFont="1" applyFill="1" applyBorder="1" applyAlignment="1" applyProtection="1">
      <alignment horizontal="center" vertical="top" wrapText="1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7" fontId="11" fillId="0" borderId="9" xfId="1" quotePrefix="1" applyNumberFormat="1" applyFont="1" applyFill="1" applyBorder="1" applyAlignment="1" applyProtection="1">
      <alignment horizontal="center" vertical="center" wrapText="1"/>
    </xf>
    <xf numFmtId="10" fontId="7" fillId="0" borderId="9" xfId="1" quotePrefix="1" applyNumberFormat="1" applyFont="1" applyFill="1" applyBorder="1" applyAlignment="1" applyProtection="1">
      <alignment horizontal="center" vertical="center" wrapText="1"/>
    </xf>
    <xf numFmtId="10" fontId="7" fillId="0" borderId="8" xfId="1" quotePrefix="1" applyNumberFormat="1" applyFont="1" applyFill="1" applyBorder="1" applyAlignment="1" applyProtection="1">
      <alignment horizontal="center" vertical="center" wrapText="1"/>
    </xf>
    <xf numFmtId="7" fontId="10" fillId="0" borderId="13" xfId="1" quotePrefix="1" applyNumberFormat="1" applyFont="1" applyFill="1" applyBorder="1" applyAlignment="1" applyProtection="1">
      <alignment horizontal="center" vertical="center" wrapText="1"/>
    </xf>
    <xf numFmtId="10" fontId="9" fillId="0" borderId="13" xfId="1" quotePrefix="1" applyNumberFormat="1" applyFont="1" applyFill="1" applyBorder="1" applyAlignment="1" applyProtection="1">
      <alignment horizontal="center" vertical="center" wrapText="1"/>
    </xf>
    <xf numFmtId="10" fontId="9" fillId="0" borderId="5" xfId="1" quotePrefix="1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left" vertical="center" wrapText="1"/>
    </xf>
    <xf numFmtId="7" fontId="7" fillId="0" borderId="13" xfId="1" quotePrefix="1" applyNumberFormat="1" applyFont="1" applyFill="1" applyBorder="1" applyAlignment="1" applyProtection="1">
      <alignment horizontal="center" vertical="center" wrapText="1"/>
    </xf>
    <xf numFmtId="10" fontId="7" fillId="0" borderId="13" xfId="0" applyNumberFormat="1" applyFont="1" applyFill="1" applyBorder="1" applyAlignment="1" applyProtection="1">
      <alignment horizontal="center" vertical="center" wrapText="1"/>
    </xf>
    <xf numFmtId="10" fontId="7" fillId="0" borderId="5" xfId="0" applyNumberFormat="1" applyFont="1" applyFill="1" applyBorder="1" applyAlignment="1" applyProtection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9" fillId="0" borderId="9" xfId="0" applyNumberFormat="1" applyFont="1" applyFill="1" applyBorder="1" applyAlignment="1" applyProtection="1">
      <alignment horizontal="center" vertical="center" wrapText="1"/>
    </xf>
    <xf numFmtId="0" fontId="9" fillId="0" borderId="13" xfId="0" applyNumberFormat="1" applyFont="1" applyFill="1" applyBorder="1" applyAlignment="1" applyProtection="1">
      <alignment horizontal="left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4" fontId="3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4" fontId="3" fillId="0" borderId="0" xfId="0" applyNumberFormat="1" applyFont="1" applyAlignment="1" applyProtection="1">
      <alignment vertical="center"/>
    </xf>
    <xf numFmtId="4" fontId="7" fillId="0" borderId="0" xfId="0" applyNumberFormat="1" applyFont="1" applyAlignment="1" applyProtection="1">
      <alignment vertical="center"/>
    </xf>
    <xf numFmtId="4" fontId="2" fillId="0" borderId="0" xfId="1" applyNumberFormat="1" applyFont="1" applyFill="1" applyAlignment="1" applyProtection="1">
      <alignment vertical="center"/>
    </xf>
    <xf numFmtId="4" fontId="10" fillId="0" borderId="4" xfId="0" applyNumberFormat="1" applyFont="1" applyFill="1" applyBorder="1" applyAlignment="1" applyProtection="1">
      <alignment horizontal="right" vertical="center"/>
    </xf>
    <xf numFmtId="164" fontId="1" fillId="0" borderId="1" xfId="2" applyFont="1" applyFill="1" applyBorder="1" applyAlignment="1" applyProtection="1">
      <alignment horizontal="left" vertical="center"/>
    </xf>
    <xf numFmtId="164" fontId="3" fillId="0" borderId="1" xfId="2" applyFont="1" applyFill="1" applyBorder="1" applyAlignment="1" applyProtection="1">
      <alignment horizontal="center" vertical="center"/>
    </xf>
    <xf numFmtId="164" fontId="3" fillId="0" borderId="1" xfId="2" applyFont="1" applyFill="1" applyBorder="1" applyAlignment="1" applyProtection="1">
      <alignment horizontal="left" vertical="center"/>
    </xf>
    <xf numFmtId="4" fontId="3" fillId="0" borderId="1" xfId="2" applyNumberFormat="1" applyFont="1" applyFill="1" applyBorder="1" applyAlignment="1" applyProtection="1">
      <alignment horizontal="center" vertical="center"/>
    </xf>
    <xf numFmtId="164" fontId="3" fillId="0" borderId="0" xfId="2" applyFont="1" applyAlignment="1" applyProtection="1">
      <alignment vertical="center"/>
    </xf>
    <xf numFmtId="164" fontId="3" fillId="0" borderId="0" xfId="2" applyFont="1" applyAlignment="1" applyProtection="1">
      <alignment horizontal="center" vertical="center"/>
    </xf>
    <xf numFmtId="4" fontId="3" fillId="0" borderId="0" xfId="2" applyNumberFormat="1" applyFont="1" applyAlignment="1" applyProtection="1">
      <alignment horizontal="center" vertical="center"/>
    </xf>
    <xf numFmtId="4" fontId="3" fillId="0" borderId="0" xfId="2" applyNumberFormat="1" applyFont="1" applyAlignment="1" applyProtection="1">
      <alignment vertical="center"/>
    </xf>
    <xf numFmtId="4" fontId="7" fillId="0" borderId="0" xfId="2" applyNumberFormat="1" applyFont="1" applyAlignment="1" applyProtection="1">
      <alignment vertical="center"/>
    </xf>
    <xf numFmtId="4" fontId="1" fillId="0" borderId="0" xfId="2" applyNumberFormat="1" applyFont="1" applyFill="1" applyAlignment="1" applyProtection="1">
      <alignment vertical="center"/>
    </xf>
    <xf numFmtId="4" fontId="16" fillId="0" borderId="0" xfId="2" applyNumberFormat="1" applyFont="1" applyAlignment="1" applyProtection="1">
      <alignment vertical="center"/>
    </xf>
    <xf numFmtId="4" fontId="16" fillId="0" borderId="0" xfId="2" applyNumberFormat="1" applyFont="1" applyAlignment="1" applyProtection="1">
      <alignment horizontal="center" vertical="center"/>
    </xf>
    <xf numFmtId="4" fontId="17" fillId="0" borderId="0" xfId="2" applyNumberFormat="1" applyFont="1" applyAlignment="1" applyProtection="1">
      <alignment vertical="center"/>
    </xf>
    <xf numFmtId="164" fontId="16" fillId="0" borderId="0" xfId="2" applyFont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18" fillId="0" borderId="0" xfId="0" applyFont="1" applyProtection="1">
      <protection locked="0"/>
    </xf>
    <xf numFmtId="4" fontId="20" fillId="0" borderId="5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Protection="1">
      <protection locked="0"/>
    </xf>
    <xf numFmtId="0" fontId="3" fillId="0" borderId="0" xfId="0" applyFont="1" applyProtection="1">
      <protection locked="0"/>
    </xf>
    <xf numFmtId="10" fontId="16" fillId="0" borderId="0" xfId="0" applyNumberFormat="1" applyFont="1" applyProtection="1">
      <protection locked="0"/>
    </xf>
    <xf numFmtId="10" fontId="3" fillId="0" borderId="0" xfId="0" applyNumberFormat="1" applyFont="1" applyProtection="1">
      <protection locked="0"/>
    </xf>
    <xf numFmtId="4" fontId="7" fillId="0" borderId="1" xfId="2" applyNumberFormat="1" applyFont="1" applyFill="1" applyBorder="1" applyAlignment="1" applyProtection="1">
      <alignment horizontal="right" vertical="center"/>
    </xf>
    <xf numFmtId="2" fontId="19" fillId="0" borderId="0" xfId="0" applyNumberFormat="1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/>
      <protection locked="0"/>
    </xf>
    <xf numFmtId="4" fontId="2" fillId="0" borderId="3" xfId="1" applyNumberFormat="1" applyFont="1" applyFill="1" applyBorder="1" applyAlignment="1" applyProtection="1">
      <alignment horizontal="center" vertical="center" wrapText="1"/>
    </xf>
    <xf numFmtId="4" fontId="2" fillId="0" borderId="6" xfId="1" applyNumberFormat="1" applyFont="1" applyFill="1" applyBorder="1" applyAlignment="1" applyProtection="1">
      <alignment horizontal="center" vertical="center" wrapText="1"/>
    </xf>
    <xf numFmtId="4" fontId="2" fillId="0" borderId="2" xfId="1" applyNumberFormat="1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/>
    </xf>
    <xf numFmtId="0" fontId="5" fillId="0" borderId="13" xfId="0" applyFont="1" applyFill="1" applyBorder="1" applyAlignment="1" applyProtection="1">
      <alignment horizontal="left" vertical="center"/>
    </xf>
    <xf numFmtId="0" fontId="5" fillId="0" borderId="5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horizontal="left" vertical="center"/>
    </xf>
    <xf numFmtId="4" fontId="5" fillId="0" borderId="4" xfId="0" applyNumberFormat="1" applyFont="1" applyFill="1" applyBorder="1" applyAlignment="1" applyProtection="1">
      <alignment horizontal="left" vertical="center"/>
    </xf>
    <xf numFmtId="4" fontId="5" fillId="0" borderId="13" xfId="0" applyNumberFormat="1" applyFont="1" applyFill="1" applyBorder="1" applyAlignment="1" applyProtection="1">
      <alignment horizontal="left" vertical="center"/>
    </xf>
    <xf numFmtId="4" fontId="5" fillId="0" borderId="5" xfId="0" applyNumberFormat="1" applyFont="1" applyFill="1" applyBorder="1" applyAlignment="1" applyProtection="1">
      <alignment horizontal="left" vertical="center"/>
    </xf>
    <xf numFmtId="17" fontId="20" fillId="0" borderId="4" xfId="0" applyNumberFormat="1" applyFont="1" applyFill="1" applyBorder="1" applyAlignment="1" applyProtection="1">
      <alignment horizontal="center" vertical="center"/>
      <protection locked="0"/>
    </xf>
    <xf numFmtId="17" fontId="20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4" fontId="3" fillId="0" borderId="3" xfId="0" applyNumberFormat="1" applyFont="1" applyFill="1" applyBorder="1" applyAlignment="1" applyProtection="1">
      <alignment horizontal="center" vertical="center"/>
    </xf>
    <xf numFmtId="4" fontId="3" fillId="0" borderId="6" xfId="0" applyNumberFormat="1" applyFont="1" applyFill="1" applyBorder="1" applyAlignment="1" applyProtection="1">
      <alignment horizontal="center" vertical="center"/>
    </xf>
    <xf numFmtId="4" fontId="3" fillId="0" borderId="2" xfId="0" applyNumberFormat="1" applyFont="1" applyFill="1" applyBorder="1" applyAlignment="1" applyProtection="1">
      <alignment horizontal="center" vertical="center"/>
    </xf>
    <xf numFmtId="4" fontId="3" fillId="2" borderId="3" xfId="0" applyNumberFormat="1" applyFont="1" applyFill="1" applyBorder="1" applyAlignment="1" applyProtection="1">
      <alignment horizontal="center" vertical="center" wrapText="1"/>
    </xf>
    <xf numFmtId="4" fontId="3" fillId="2" borderId="6" xfId="0" applyNumberFormat="1" applyFont="1" applyFill="1" applyBorder="1" applyAlignment="1" applyProtection="1">
      <alignment horizontal="center" vertical="center" wrapText="1"/>
    </xf>
    <xf numFmtId="4" fontId="3" fillId="2" borderId="2" xfId="0" applyNumberFormat="1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4" fontId="7" fillId="2" borderId="7" xfId="0" applyNumberFormat="1" applyFont="1" applyFill="1" applyBorder="1" applyAlignment="1" applyProtection="1">
      <alignment horizontal="center" vertical="center" wrapText="1"/>
    </xf>
    <xf numFmtId="4" fontId="7" fillId="2" borderId="8" xfId="0" applyNumberFormat="1" applyFont="1" applyFill="1" applyBorder="1" applyAlignment="1" applyProtection="1">
      <alignment horizontal="center" vertical="center" wrapText="1"/>
    </xf>
    <xf numFmtId="4" fontId="3" fillId="0" borderId="3" xfId="0" applyNumberFormat="1" applyFont="1" applyFill="1" applyBorder="1" applyAlignment="1" applyProtection="1">
      <alignment horizontal="center" vertical="center" wrapText="1"/>
    </xf>
    <xf numFmtId="4" fontId="3" fillId="0" borderId="2" xfId="0" applyNumberFormat="1" applyFont="1" applyFill="1" applyBorder="1" applyAlignment="1" applyProtection="1">
      <alignment horizontal="center" vertical="center" wrapText="1"/>
    </xf>
    <xf numFmtId="4" fontId="3" fillId="2" borderId="1" xfId="0" applyNumberFormat="1" applyFont="1" applyFill="1" applyBorder="1" applyAlignment="1" applyProtection="1">
      <alignment horizontal="center" vertical="center" wrapText="1"/>
    </xf>
    <xf numFmtId="4" fontId="16" fillId="0" borderId="0" xfId="2" applyNumberFormat="1" applyFont="1" applyAlignment="1" applyProtection="1">
      <alignment horizontal="center" vertical="center"/>
    </xf>
    <xf numFmtId="164" fontId="5" fillId="3" borderId="7" xfId="2" applyFont="1" applyFill="1" applyBorder="1" applyAlignment="1" applyProtection="1">
      <alignment horizontal="center" vertical="center"/>
    </xf>
    <xf numFmtId="164" fontId="5" fillId="3" borderId="9" xfId="2" applyFont="1" applyFill="1" applyBorder="1" applyAlignment="1" applyProtection="1">
      <alignment horizontal="center" vertical="center"/>
    </xf>
    <xf numFmtId="164" fontId="5" fillId="3" borderId="8" xfId="2" applyFont="1" applyFill="1" applyBorder="1" applyAlignment="1" applyProtection="1">
      <alignment horizontal="center" vertical="center"/>
    </xf>
    <xf numFmtId="4" fontId="7" fillId="2" borderId="6" xfId="0" applyNumberFormat="1" applyFont="1" applyFill="1" applyBorder="1" applyAlignment="1" applyProtection="1">
      <alignment horizontal="center" vertical="center" wrapText="1"/>
    </xf>
    <xf numFmtId="4" fontId="7" fillId="2" borderId="2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 applyProtection="1">
      <alignment horizontal="center"/>
      <protection locked="0"/>
    </xf>
    <xf numFmtId="4" fontId="17" fillId="0" borderId="0" xfId="2" applyNumberFormat="1" applyFont="1" applyAlignment="1" applyProtection="1">
      <alignment horizontal="center" vertical="center"/>
    </xf>
    <xf numFmtId="164" fontId="16" fillId="0" borderId="0" xfId="2" applyFont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/>
    </xf>
    <xf numFmtId="0" fontId="10" fillId="0" borderId="7" xfId="0" applyFont="1" applyFill="1" applyBorder="1" applyAlignment="1" applyProtection="1">
      <alignment horizontal="left" vertical="top"/>
    </xf>
    <xf numFmtId="0" fontId="10" fillId="0" borderId="9" xfId="0" applyFont="1" applyFill="1" applyBorder="1" applyAlignment="1" applyProtection="1">
      <alignment horizontal="left" vertical="top"/>
    </xf>
    <xf numFmtId="0" fontId="10" fillId="0" borderId="8" xfId="0" applyFont="1" applyFill="1" applyBorder="1" applyAlignment="1" applyProtection="1">
      <alignment horizontal="left" vertical="top"/>
    </xf>
    <xf numFmtId="0" fontId="5" fillId="0" borderId="4" xfId="0" applyFont="1" applyFill="1" applyBorder="1" applyAlignment="1" applyProtection="1">
      <alignment horizontal="left" vertical="top"/>
    </xf>
    <xf numFmtId="0" fontId="5" fillId="0" borderId="13" xfId="0" applyFont="1" applyFill="1" applyBorder="1" applyAlignment="1" applyProtection="1">
      <alignment horizontal="left" vertical="top"/>
    </xf>
    <xf numFmtId="0" fontId="5" fillId="0" borderId="5" xfId="0" applyFont="1" applyFill="1" applyBorder="1" applyAlignment="1" applyProtection="1">
      <alignment horizontal="left" vertical="top"/>
    </xf>
    <xf numFmtId="0" fontId="9" fillId="0" borderId="1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10" fillId="0" borderId="2" xfId="0" applyFont="1" applyFill="1" applyBorder="1" applyAlignment="1" applyProtection="1">
      <alignment horizontal="left" vertical="top"/>
    </xf>
    <xf numFmtId="0" fontId="10" fillId="0" borderId="1" xfId="0" applyFont="1" applyFill="1" applyBorder="1" applyAlignment="1" applyProtection="1">
      <alignment horizontal="left" vertical="top"/>
    </xf>
    <xf numFmtId="0" fontId="9" fillId="0" borderId="12" xfId="0" applyNumberFormat="1" applyFont="1" applyFill="1" applyBorder="1" applyAlignment="1" applyProtection="1">
      <alignment horizontal="center" vertical="top" wrapText="1"/>
    </xf>
    <xf numFmtId="0" fontId="16" fillId="0" borderId="0" xfId="0" applyFont="1" applyProtection="1"/>
    <xf numFmtId="10" fontId="16" fillId="0" borderId="0" xfId="0" applyNumberFormat="1" applyFont="1" applyProtection="1"/>
  </cellXfs>
  <cellStyles count="3">
    <cellStyle name="Moeda" xfId="1" builtinId="4"/>
    <cellStyle name="Normal" xfId="0" builtinId="0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showZeros="0" view="pageBreakPreview" zoomScale="80" zoomScaleNormal="100" zoomScaleSheetLayoutView="80" workbookViewId="0">
      <selection activeCell="G24" sqref="G24"/>
    </sheetView>
  </sheetViews>
  <sheetFormatPr defaultColWidth="12.7109375" defaultRowHeight="12.75" x14ac:dyDescent="0.2"/>
  <cols>
    <col min="1" max="1" width="104.42578125" style="29" customWidth="1"/>
    <col min="2" max="2" width="10.140625" style="36" bestFit="1" customWidth="1"/>
    <col min="3" max="3" width="4.28515625" style="30" customWidth="1"/>
    <col min="4" max="5" width="11.28515625" style="35" customWidth="1"/>
    <col min="6" max="7" width="10.85546875" style="35" customWidth="1"/>
    <col min="8" max="8" width="12.5703125" style="35" customWidth="1"/>
    <col min="9" max="9" width="12.7109375" style="35" bestFit="1" customWidth="1"/>
    <col min="10" max="10" width="12.28515625" style="37" customWidth="1"/>
    <col min="11" max="11" width="8.28515625" style="37" bestFit="1" customWidth="1"/>
    <col min="12" max="12" width="13.85546875" style="35" customWidth="1"/>
    <col min="13" max="13" width="16.140625" style="38" bestFit="1" customWidth="1"/>
    <col min="14" max="14" width="12.7109375" style="29"/>
    <col min="15" max="15" width="13.7109375" style="29" bestFit="1" customWidth="1"/>
    <col min="16" max="16384" width="12.7109375" style="29"/>
  </cols>
  <sheetData>
    <row r="1" spans="1:13" ht="15" customHeight="1" x14ac:dyDescent="0.2">
      <c r="A1" s="104" t="s">
        <v>47</v>
      </c>
      <c r="B1" s="104"/>
      <c r="C1" s="104"/>
      <c r="D1" s="104"/>
      <c r="E1" s="104"/>
      <c r="F1" s="78"/>
      <c r="G1" s="78"/>
      <c r="H1" s="78"/>
      <c r="I1" s="78"/>
      <c r="J1" s="79"/>
      <c r="K1" s="79"/>
      <c r="L1" s="78"/>
      <c r="M1" s="80"/>
    </row>
    <row r="2" spans="1:13" ht="15" customHeight="1" x14ac:dyDescent="0.2">
      <c r="A2" s="104"/>
      <c r="B2" s="104"/>
      <c r="C2" s="104"/>
      <c r="D2" s="104"/>
      <c r="E2" s="104"/>
      <c r="F2" s="78"/>
      <c r="G2" s="78"/>
      <c r="H2" s="78"/>
      <c r="I2" s="78"/>
      <c r="J2" s="79"/>
      <c r="K2" s="79"/>
      <c r="L2" s="78"/>
      <c r="M2" s="80"/>
    </row>
    <row r="3" spans="1:13" ht="15" customHeight="1" x14ac:dyDescent="0.2">
      <c r="A3" s="104"/>
      <c r="B3" s="104"/>
      <c r="C3" s="104"/>
      <c r="D3" s="104"/>
      <c r="E3" s="104"/>
      <c r="F3" s="78"/>
      <c r="G3" s="78"/>
      <c r="H3" s="78"/>
      <c r="I3" s="78"/>
      <c r="J3" s="79"/>
      <c r="K3" s="79"/>
      <c r="L3" s="78"/>
      <c r="M3" s="80"/>
    </row>
    <row r="4" spans="1:13" ht="15" customHeight="1" x14ac:dyDescent="0.2">
      <c r="A4" s="104"/>
      <c r="B4" s="104"/>
      <c r="C4" s="104"/>
      <c r="D4" s="104"/>
      <c r="E4" s="104"/>
      <c r="F4" s="78"/>
      <c r="G4" s="78"/>
      <c r="H4" s="78"/>
      <c r="I4" s="78"/>
      <c r="J4" s="79"/>
      <c r="K4" s="79"/>
      <c r="L4" s="78"/>
      <c r="M4" s="80"/>
    </row>
    <row r="5" spans="1:13" ht="15" customHeight="1" x14ac:dyDescent="0.2">
      <c r="A5" s="104"/>
      <c r="B5" s="104"/>
      <c r="C5" s="104"/>
      <c r="D5" s="104"/>
      <c r="E5" s="104"/>
      <c r="F5" s="78"/>
      <c r="G5" s="78"/>
      <c r="H5" s="78"/>
      <c r="I5" s="78"/>
      <c r="J5" s="79"/>
      <c r="K5" s="79"/>
      <c r="L5" s="78"/>
      <c r="M5" s="80"/>
    </row>
    <row r="6" spans="1:13" ht="15" customHeight="1" x14ac:dyDescent="0.2">
      <c r="A6" s="97" t="s">
        <v>46</v>
      </c>
      <c r="B6" s="76"/>
      <c r="C6" s="77"/>
      <c r="D6" s="78"/>
      <c r="E6" s="78"/>
      <c r="F6" s="78"/>
      <c r="G6" s="78"/>
      <c r="H6" s="78"/>
      <c r="I6" s="78"/>
      <c r="J6" s="79"/>
      <c r="K6" s="79"/>
      <c r="L6" s="78"/>
      <c r="M6" s="80"/>
    </row>
    <row r="7" spans="1:13" ht="15" customHeight="1" x14ac:dyDescent="0.2">
      <c r="A7" s="97" t="s">
        <v>46</v>
      </c>
      <c r="B7" s="76"/>
      <c r="C7" s="77"/>
      <c r="D7" s="78"/>
      <c r="E7" s="78"/>
      <c r="F7" s="78"/>
      <c r="G7" s="78"/>
      <c r="H7" s="78"/>
      <c r="I7" s="78"/>
      <c r="J7" s="79"/>
      <c r="K7" s="79"/>
      <c r="L7" s="78"/>
      <c r="M7" s="80"/>
    </row>
    <row r="8" spans="1:13" ht="15" customHeight="1" x14ac:dyDescent="0.2">
      <c r="A8" s="97" t="s">
        <v>46</v>
      </c>
      <c r="B8" s="76"/>
      <c r="C8" s="77"/>
      <c r="D8" s="78"/>
      <c r="E8" s="78"/>
      <c r="F8" s="78"/>
      <c r="G8" s="78"/>
      <c r="H8" s="78"/>
      <c r="I8" s="78"/>
      <c r="J8" s="79"/>
      <c r="K8" s="79"/>
      <c r="L8" s="78"/>
      <c r="M8" s="80"/>
    </row>
    <row r="9" spans="1:13" ht="15.75" customHeight="1" x14ac:dyDescent="0.2">
      <c r="A9" s="109" t="s">
        <v>13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1"/>
    </row>
    <row r="10" spans="1:13" ht="15.75" customHeight="1" x14ac:dyDescent="0.2">
      <c r="A10" s="112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4"/>
    </row>
    <row r="11" spans="1:13" s="31" customFormat="1" ht="15.75" customHeight="1" x14ac:dyDescent="0.2">
      <c r="A11" s="115" t="s">
        <v>43</v>
      </c>
      <c r="B11" s="116"/>
      <c r="C11" s="116"/>
      <c r="D11" s="116"/>
      <c r="E11" s="117"/>
      <c r="F11" s="118" t="s">
        <v>44</v>
      </c>
      <c r="G11" s="118"/>
      <c r="H11" s="118"/>
      <c r="I11" s="118"/>
      <c r="J11" s="119"/>
      <c r="K11" s="119"/>
      <c r="L11" s="118"/>
      <c r="M11" s="118"/>
    </row>
    <row r="12" spans="1:13" s="31" customFormat="1" ht="15.75" customHeight="1" x14ac:dyDescent="0.2">
      <c r="A12" s="115" t="s">
        <v>40</v>
      </c>
      <c r="B12" s="116"/>
      <c r="C12" s="116"/>
      <c r="D12" s="116"/>
      <c r="E12" s="117"/>
      <c r="F12" s="120" t="s">
        <v>45</v>
      </c>
      <c r="G12" s="121"/>
      <c r="H12" s="121"/>
      <c r="I12" s="122"/>
      <c r="J12" s="81" t="s">
        <v>16</v>
      </c>
      <c r="K12" s="98" t="s">
        <v>48</v>
      </c>
      <c r="L12" s="123" t="s">
        <v>48</v>
      </c>
      <c r="M12" s="124"/>
    </row>
    <row r="13" spans="1:13" ht="15.75" customHeight="1" x14ac:dyDescent="0.2">
      <c r="A13" s="125" t="s">
        <v>4</v>
      </c>
      <c r="B13" s="128" t="s">
        <v>5</v>
      </c>
      <c r="C13" s="125" t="s">
        <v>6</v>
      </c>
      <c r="D13" s="138" t="s">
        <v>1</v>
      </c>
      <c r="E13" s="138"/>
      <c r="F13" s="140" t="s">
        <v>2</v>
      </c>
      <c r="G13" s="140"/>
      <c r="H13" s="131" t="s">
        <v>0</v>
      </c>
      <c r="I13" s="131" t="s">
        <v>10</v>
      </c>
      <c r="J13" s="136" t="s">
        <v>3</v>
      </c>
      <c r="K13" s="137"/>
      <c r="L13" s="131" t="s">
        <v>14</v>
      </c>
      <c r="M13" s="106" t="s">
        <v>15</v>
      </c>
    </row>
    <row r="14" spans="1:13" ht="15.75" customHeight="1" x14ac:dyDescent="0.2">
      <c r="A14" s="126"/>
      <c r="B14" s="129"/>
      <c r="C14" s="134"/>
      <c r="D14" s="138" t="s">
        <v>11</v>
      </c>
      <c r="E14" s="131" t="s">
        <v>12</v>
      </c>
      <c r="F14" s="138" t="s">
        <v>11</v>
      </c>
      <c r="G14" s="131" t="s">
        <v>12</v>
      </c>
      <c r="H14" s="132"/>
      <c r="I14" s="132"/>
      <c r="J14" s="145" t="s">
        <v>7</v>
      </c>
      <c r="K14" s="145" t="s">
        <v>8</v>
      </c>
      <c r="L14" s="132"/>
      <c r="M14" s="107"/>
    </row>
    <row r="15" spans="1:13" ht="15.75" customHeight="1" x14ac:dyDescent="0.2">
      <c r="A15" s="127"/>
      <c r="B15" s="130"/>
      <c r="C15" s="135"/>
      <c r="D15" s="139"/>
      <c r="E15" s="133"/>
      <c r="F15" s="139"/>
      <c r="G15" s="133"/>
      <c r="H15" s="133"/>
      <c r="I15" s="133"/>
      <c r="J15" s="146"/>
      <c r="K15" s="146"/>
      <c r="L15" s="133"/>
      <c r="M15" s="108"/>
    </row>
    <row r="16" spans="1:13" ht="15.75" customHeight="1" x14ac:dyDescent="0.2">
      <c r="A16" s="32" t="s">
        <v>34</v>
      </c>
      <c r="B16" s="33"/>
      <c r="C16" s="33"/>
      <c r="D16" s="39"/>
      <c r="E16" s="39"/>
      <c r="F16" s="39"/>
      <c r="G16" s="39"/>
      <c r="H16" s="39"/>
      <c r="I16" s="39"/>
      <c r="J16" s="51"/>
      <c r="K16" s="51"/>
      <c r="L16" s="39"/>
      <c r="M16" s="44" t="e">
        <f>SUM(L17:L18)</f>
        <v>#VALUE!</v>
      </c>
    </row>
    <row r="17" spans="1:13" ht="15.75" customHeight="1" x14ac:dyDescent="0.2">
      <c r="A17" s="82" t="s">
        <v>35</v>
      </c>
      <c r="B17" s="83"/>
      <c r="C17" s="83"/>
      <c r="D17" s="43"/>
      <c r="E17" s="42"/>
      <c r="F17" s="43"/>
      <c r="G17" s="43"/>
      <c r="H17" s="43"/>
      <c r="I17" s="43"/>
      <c r="J17" s="50"/>
      <c r="K17" s="50"/>
      <c r="L17" s="43"/>
      <c r="M17" s="40"/>
    </row>
    <row r="18" spans="1:13" ht="15.75" customHeight="1" x14ac:dyDescent="0.2">
      <c r="A18" s="84" t="s">
        <v>36</v>
      </c>
      <c r="B18" s="85">
        <v>96</v>
      </c>
      <c r="C18" s="85" t="s">
        <v>37</v>
      </c>
      <c r="D18" s="52"/>
      <c r="E18" s="53">
        <f t="shared" ref="E18" si="0">D18*B18</f>
        <v>0</v>
      </c>
      <c r="F18" s="52"/>
      <c r="G18" s="54">
        <f t="shared" ref="G18" si="1">F18*B18</f>
        <v>0</v>
      </c>
      <c r="H18" s="54">
        <f t="shared" ref="H18" si="2">+D18+F18</f>
        <v>0</v>
      </c>
      <c r="I18" s="54">
        <f t="shared" ref="I18" si="3">E18+G18</f>
        <v>0</v>
      </c>
      <c r="J18" s="55" t="e">
        <f t="shared" ref="J18" si="4">(K18/100)*I18</f>
        <v>#VALUE!</v>
      </c>
      <c r="K18" s="103" t="str">
        <f t="shared" ref="K18" si="5">$K$12</f>
        <v>??</v>
      </c>
      <c r="L18" s="54" t="e">
        <f t="shared" ref="L18" si="6">I18+J18</f>
        <v>#VALUE!</v>
      </c>
      <c r="M18" s="40"/>
    </row>
    <row r="19" spans="1:13" ht="15.75" customHeight="1" x14ac:dyDescent="0.2">
      <c r="A19" s="86"/>
      <c r="B19" s="87"/>
      <c r="C19" s="87"/>
      <c r="D19" s="86"/>
      <c r="E19" s="41"/>
      <c r="F19" s="41"/>
      <c r="G19" s="41"/>
      <c r="H19" s="142" t="s">
        <v>9</v>
      </c>
      <c r="I19" s="143"/>
      <c r="J19" s="143"/>
      <c r="K19" s="143"/>
      <c r="L19" s="144"/>
      <c r="M19" s="44" t="e">
        <f>SUM(M16:M18)</f>
        <v>#VALUE!</v>
      </c>
    </row>
    <row r="20" spans="1:13" ht="15.75" customHeight="1" x14ac:dyDescent="0.2">
      <c r="A20" s="86"/>
      <c r="B20" s="88"/>
      <c r="C20" s="87"/>
      <c r="D20" s="89"/>
      <c r="E20" s="89"/>
      <c r="F20" s="89"/>
      <c r="G20" s="89"/>
      <c r="H20" s="89"/>
      <c r="I20" s="89"/>
      <c r="J20" s="90"/>
      <c r="K20" s="90"/>
      <c r="L20" s="89"/>
      <c r="M20" s="91"/>
    </row>
    <row r="21" spans="1:13" ht="15.75" customHeight="1" x14ac:dyDescent="0.2">
      <c r="A21" s="86"/>
      <c r="B21" s="88"/>
      <c r="C21" s="87"/>
      <c r="D21" s="89"/>
      <c r="E21" s="89"/>
      <c r="F21" s="89"/>
      <c r="G21" s="89"/>
      <c r="H21" s="89"/>
      <c r="I21" s="89"/>
      <c r="J21" s="90"/>
      <c r="K21" s="90"/>
      <c r="L21" s="89"/>
      <c r="M21" s="91"/>
    </row>
    <row r="22" spans="1:13" ht="15.75" customHeight="1" x14ac:dyDescent="0.25">
      <c r="A22" s="86"/>
      <c r="B22" s="88"/>
      <c r="C22" s="87"/>
      <c r="D22" s="89"/>
      <c r="E22" s="89"/>
      <c r="F22" s="92"/>
      <c r="G22" s="92"/>
      <c r="H22" s="92"/>
      <c r="I22" s="147" t="s">
        <v>49</v>
      </c>
      <c r="J22" s="147"/>
      <c r="K22" s="147"/>
      <c r="L22" s="147"/>
      <c r="M22" s="91"/>
    </row>
    <row r="23" spans="1:13" ht="15.75" customHeight="1" x14ac:dyDescent="0.25">
      <c r="A23" s="86"/>
      <c r="B23" s="88"/>
      <c r="C23" s="87"/>
      <c r="D23" s="89"/>
      <c r="E23" s="89"/>
      <c r="F23" s="92"/>
      <c r="G23" s="92"/>
      <c r="H23" s="92"/>
      <c r="I23" s="99"/>
      <c r="J23" s="100"/>
      <c r="K23" s="101"/>
      <c r="L23" s="99"/>
      <c r="M23" s="91"/>
    </row>
    <row r="24" spans="1:13" ht="15.75" customHeight="1" x14ac:dyDescent="0.25">
      <c r="A24" s="86"/>
      <c r="B24" s="88"/>
      <c r="C24" s="87"/>
      <c r="D24" s="89"/>
      <c r="E24" s="89"/>
      <c r="F24" s="92"/>
      <c r="G24" s="92"/>
      <c r="H24" s="92"/>
      <c r="I24" s="99"/>
      <c r="J24" s="99"/>
      <c r="K24" s="101"/>
      <c r="L24" s="99"/>
      <c r="M24" s="91"/>
    </row>
    <row r="25" spans="1:13" ht="15.75" customHeight="1" x14ac:dyDescent="0.2">
      <c r="A25" s="86"/>
      <c r="B25" s="88"/>
      <c r="C25" s="87"/>
      <c r="D25" s="89"/>
      <c r="E25" s="89"/>
      <c r="F25" s="92"/>
      <c r="G25" s="92"/>
      <c r="H25" s="92"/>
      <c r="I25" s="100"/>
      <c r="J25" s="100"/>
      <c r="K25" s="102"/>
      <c r="L25" s="100"/>
      <c r="M25" s="91"/>
    </row>
    <row r="26" spans="1:13" ht="15.75" customHeight="1" x14ac:dyDescent="0.2">
      <c r="A26" s="86"/>
      <c r="B26" s="88"/>
      <c r="C26" s="87"/>
      <c r="D26" s="89"/>
      <c r="E26" s="89"/>
      <c r="F26" s="92"/>
      <c r="G26" s="92"/>
      <c r="H26" s="92"/>
      <c r="I26" s="100"/>
      <c r="J26" s="100"/>
      <c r="K26" s="102"/>
      <c r="L26" s="100"/>
      <c r="M26" s="91"/>
    </row>
    <row r="27" spans="1:13" ht="15.75" customHeight="1" x14ac:dyDescent="0.25">
      <c r="A27" s="86"/>
      <c r="B27" s="88"/>
      <c r="C27" s="87"/>
      <c r="D27" s="89"/>
      <c r="E27" s="89"/>
      <c r="F27" s="92"/>
      <c r="G27" s="92"/>
      <c r="H27" s="92"/>
      <c r="I27" s="105" t="s">
        <v>50</v>
      </c>
      <c r="J27" s="105"/>
      <c r="K27" s="105"/>
      <c r="L27" s="105"/>
      <c r="M27" s="91"/>
    </row>
    <row r="28" spans="1:13" ht="15.75" customHeight="1" x14ac:dyDescent="0.25">
      <c r="A28" s="86"/>
      <c r="B28" s="88"/>
      <c r="C28" s="87"/>
      <c r="D28" s="89"/>
      <c r="E28" s="75"/>
      <c r="F28" s="75"/>
      <c r="G28" s="92"/>
      <c r="H28" s="92"/>
      <c r="I28" s="147" t="s">
        <v>51</v>
      </c>
      <c r="J28" s="147"/>
      <c r="K28" s="147"/>
      <c r="L28" s="147"/>
      <c r="M28" s="75"/>
    </row>
    <row r="29" spans="1:13" ht="15.75" customHeight="1" x14ac:dyDescent="0.25">
      <c r="A29" s="86"/>
      <c r="B29" s="88"/>
      <c r="C29" s="87"/>
      <c r="D29" s="89"/>
      <c r="E29" s="75"/>
      <c r="F29" s="75"/>
      <c r="G29" s="89"/>
      <c r="H29" s="92"/>
      <c r="I29" s="147" t="s">
        <v>52</v>
      </c>
      <c r="J29" s="147"/>
      <c r="K29" s="147"/>
      <c r="L29" s="147"/>
      <c r="M29" s="75"/>
    </row>
    <row r="30" spans="1:13" ht="15.75" customHeight="1" x14ac:dyDescent="0.2">
      <c r="A30" s="86"/>
      <c r="B30" s="88"/>
      <c r="C30" s="87"/>
      <c r="D30" s="89"/>
      <c r="E30" s="75"/>
      <c r="F30" s="75"/>
      <c r="G30" s="89"/>
      <c r="H30" s="92"/>
      <c r="I30" s="141"/>
      <c r="J30" s="141"/>
      <c r="K30" s="141"/>
      <c r="L30" s="141"/>
      <c r="M30" s="75"/>
    </row>
    <row r="31" spans="1:13" ht="15.75" customHeight="1" x14ac:dyDescent="0.2">
      <c r="A31" s="86"/>
      <c r="B31" s="88"/>
      <c r="C31" s="87"/>
      <c r="D31" s="89"/>
      <c r="E31" s="75"/>
      <c r="F31" s="75"/>
      <c r="G31" s="89"/>
      <c r="H31" s="92"/>
      <c r="I31" s="89"/>
      <c r="J31" s="89"/>
      <c r="K31" s="90"/>
      <c r="L31" s="90"/>
      <c r="M31" s="75"/>
    </row>
    <row r="32" spans="1:13" ht="15.75" customHeight="1" x14ac:dyDescent="0.2">
      <c r="A32" s="86"/>
      <c r="B32" s="88"/>
      <c r="C32" s="87"/>
      <c r="D32" s="89"/>
      <c r="E32" s="75"/>
      <c r="F32" s="75"/>
      <c r="G32" s="89"/>
      <c r="H32" s="92"/>
      <c r="I32" s="89"/>
      <c r="J32" s="89"/>
      <c r="K32" s="90"/>
      <c r="L32" s="90"/>
      <c r="M32" s="75"/>
    </row>
    <row r="33" spans="1:13" ht="15.75" customHeight="1" x14ac:dyDescent="0.2">
      <c r="A33" s="86"/>
      <c r="B33" s="88"/>
      <c r="C33" s="87"/>
      <c r="D33" s="89"/>
      <c r="E33" s="75"/>
      <c r="F33" s="75"/>
      <c r="G33" s="93"/>
      <c r="H33" s="93"/>
      <c r="I33" s="93"/>
      <c r="J33" s="89"/>
      <c r="K33" s="90"/>
      <c r="L33" s="90"/>
      <c r="M33" s="75"/>
    </row>
    <row r="34" spans="1:13" ht="15.75" customHeight="1" x14ac:dyDescent="0.2">
      <c r="A34" s="86"/>
      <c r="B34" s="88"/>
      <c r="C34" s="87"/>
      <c r="D34" s="89"/>
      <c r="E34" s="75"/>
      <c r="F34" s="75"/>
      <c r="G34" s="93"/>
      <c r="H34" s="93"/>
      <c r="I34" s="93"/>
      <c r="J34" s="89"/>
      <c r="K34" s="90"/>
      <c r="L34" s="90"/>
      <c r="M34" s="75"/>
    </row>
    <row r="35" spans="1:13" ht="15.75" customHeight="1" x14ac:dyDescent="0.2">
      <c r="A35" s="86"/>
      <c r="B35" s="88"/>
      <c r="C35" s="87"/>
      <c r="D35" s="89"/>
      <c r="E35" s="75"/>
      <c r="F35" s="75"/>
      <c r="G35" s="89"/>
      <c r="H35" s="89"/>
      <c r="I35" s="89"/>
      <c r="J35" s="89"/>
      <c r="K35" s="90"/>
      <c r="L35" s="90"/>
      <c r="M35" s="75"/>
    </row>
    <row r="36" spans="1:13" ht="15.75" customHeight="1" x14ac:dyDescent="0.2">
      <c r="A36" s="86"/>
      <c r="B36" s="88"/>
      <c r="C36" s="87"/>
      <c r="D36" s="89"/>
      <c r="E36" s="75"/>
      <c r="F36" s="75"/>
      <c r="G36" s="93"/>
      <c r="H36" s="94"/>
      <c r="I36" s="148"/>
      <c r="J36" s="148"/>
      <c r="K36" s="148"/>
      <c r="L36" s="148"/>
      <c r="M36" s="75"/>
    </row>
    <row r="37" spans="1:13" ht="15.75" customHeight="1" x14ac:dyDescent="0.2">
      <c r="A37" s="86"/>
      <c r="B37" s="88"/>
      <c r="C37" s="87"/>
      <c r="D37" s="89"/>
      <c r="E37" s="75"/>
      <c r="F37" s="75"/>
      <c r="G37" s="89"/>
      <c r="H37" s="95"/>
      <c r="I37" s="149"/>
      <c r="J37" s="149"/>
      <c r="K37" s="149"/>
      <c r="L37" s="149"/>
      <c r="M37" s="75"/>
    </row>
    <row r="38" spans="1:13" ht="15.75" customHeight="1" x14ac:dyDescent="0.2">
      <c r="A38" s="86"/>
      <c r="B38" s="88"/>
      <c r="C38" s="87"/>
      <c r="D38" s="89"/>
      <c r="E38" s="75"/>
      <c r="F38" s="75"/>
      <c r="G38" s="89"/>
      <c r="H38" s="92"/>
      <c r="I38" s="141"/>
      <c r="J38" s="141"/>
      <c r="K38" s="141"/>
      <c r="L38" s="141"/>
      <c r="M38" s="75"/>
    </row>
    <row r="39" spans="1:13" ht="15.75" customHeight="1" x14ac:dyDescent="0.2">
      <c r="A39" s="86"/>
      <c r="B39" s="88"/>
      <c r="C39" s="87"/>
      <c r="D39" s="89"/>
      <c r="E39" s="75"/>
      <c r="F39" s="75"/>
      <c r="G39" s="89"/>
      <c r="H39" s="92"/>
      <c r="I39" s="75"/>
      <c r="J39" s="75"/>
      <c r="K39" s="75"/>
      <c r="L39" s="93"/>
      <c r="M39" s="75"/>
    </row>
    <row r="40" spans="1:13" ht="15.75" customHeight="1" x14ac:dyDescent="0.2">
      <c r="A40" s="86"/>
      <c r="B40" s="88"/>
      <c r="C40" s="87"/>
      <c r="D40" s="89"/>
      <c r="E40" s="75"/>
      <c r="F40" s="75"/>
      <c r="G40" s="89"/>
      <c r="H40" s="92"/>
      <c r="I40" s="89"/>
      <c r="J40" s="89"/>
      <c r="K40" s="90"/>
      <c r="L40" s="90"/>
      <c r="M40" s="75"/>
    </row>
    <row r="41" spans="1:13" ht="15.75" customHeight="1" x14ac:dyDescent="0.2">
      <c r="A41" s="86"/>
      <c r="B41" s="88"/>
      <c r="C41" s="87"/>
      <c r="D41" s="89"/>
      <c r="E41" s="75"/>
      <c r="F41" s="75"/>
      <c r="G41" s="89"/>
      <c r="H41" s="92"/>
      <c r="I41" s="89"/>
      <c r="J41" s="89"/>
      <c r="K41" s="90"/>
      <c r="L41" s="90"/>
      <c r="M41" s="75"/>
    </row>
    <row r="42" spans="1:13" ht="15.75" customHeight="1" x14ac:dyDescent="0.2">
      <c r="A42" s="86"/>
      <c r="B42" s="88"/>
      <c r="C42" s="87"/>
      <c r="D42" s="89"/>
      <c r="E42" s="75"/>
      <c r="F42" s="75"/>
      <c r="G42" s="89"/>
      <c r="H42" s="92"/>
      <c r="I42" s="89"/>
      <c r="J42" s="89"/>
      <c r="K42" s="90"/>
      <c r="L42" s="90"/>
      <c r="M42" s="75"/>
    </row>
    <row r="43" spans="1:13" ht="15.75" customHeight="1" x14ac:dyDescent="0.2">
      <c r="A43" s="86"/>
      <c r="B43" s="88"/>
      <c r="C43" s="87"/>
      <c r="D43" s="89"/>
      <c r="E43" s="75"/>
      <c r="F43" s="75"/>
      <c r="G43" s="89"/>
      <c r="H43" s="89"/>
      <c r="I43" s="89"/>
      <c r="J43" s="89"/>
      <c r="K43" s="90"/>
      <c r="L43" s="90"/>
      <c r="M43" s="75"/>
    </row>
    <row r="44" spans="1:13" ht="15.75" customHeight="1" x14ac:dyDescent="0.2">
      <c r="A44" s="86"/>
      <c r="B44" s="88"/>
      <c r="C44" s="87"/>
      <c r="D44" s="89"/>
      <c r="E44" s="75"/>
      <c r="F44" s="75"/>
      <c r="G44" s="75"/>
      <c r="H44" s="75"/>
      <c r="I44" s="148"/>
      <c r="J44" s="148"/>
      <c r="K44" s="148"/>
      <c r="L44" s="148"/>
      <c r="M44" s="75"/>
    </row>
    <row r="45" spans="1:13" ht="15.75" customHeight="1" x14ac:dyDescent="0.2">
      <c r="A45" s="86"/>
      <c r="B45" s="88"/>
      <c r="C45" s="87"/>
      <c r="D45" s="89"/>
      <c r="E45" s="75"/>
      <c r="F45" s="75"/>
      <c r="G45" s="75"/>
      <c r="H45" s="75"/>
      <c r="I45" s="149"/>
      <c r="J45" s="149"/>
      <c r="K45" s="149"/>
      <c r="L45" s="149"/>
      <c r="M45" s="75"/>
    </row>
    <row r="46" spans="1:13" ht="15.75" customHeight="1" x14ac:dyDescent="0.2">
      <c r="A46" s="86"/>
      <c r="B46" s="88"/>
      <c r="C46" s="87"/>
      <c r="D46" s="89"/>
      <c r="E46" s="75"/>
      <c r="F46" s="75"/>
      <c r="G46" s="75"/>
      <c r="H46" s="75"/>
      <c r="I46" s="149"/>
      <c r="J46" s="149"/>
      <c r="K46" s="149"/>
      <c r="L46" s="149"/>
      <c r="M46" s="75"/>
    </row>
  </sheetData>
  <sheetProtection password="ECEA" sheet="1" objects="1" scenarios="1"/>
  <mergeCells count="35">
    <mergeCell ref="I44:L44"/>
    <mergeCell ref="I45:L45"/>
    <mergeCell ref="I46:L46"/>
    <mergeCell ref="D13:E13"/>
    <mergeCell ref="F13:G13"/>
    <mergeCell ref="I38:L38"/>
    <mergeCell ref="H19:L19"/>
    <mergeCell ref="H13:H15"/>
    <mergeCell ref="E14:E15"/>
    <mergeCell ref="F14:F15"/>
    <mergeCell ref="G14:G15"/>
    <mergeCell ref="J14:J15"/>
    <mergeCell ref="I22:L22"/>
    <mergeCell ref="I36:L36"/>
    <mergeCell ref="I37:L37"/>
    <mergeCell ref="I28:L28"/>
    <mergeCell ref="K14:K15"/>
    <mergeCell ref="I29:L29"/>
    <mergeCell ref="I30:L30"/>
    <mergeCell ref="A1:E5"/>
    <mergeCell ref="I27:L27"/>
    <mergeCell ref="M13:M15"/>
    <mergeCell ref="A9:M10"/>
    <mergeCell ref="A11:E11"/>
    <mergeCell ref="F11:M11"/>
    <mergeCell ref="A12:E12"/>
    <mergeCell ref="F12:I12"/>
    <mergeCell ref="L12:M12"/>
    <mergeCell ref="A13:A15"/>
    <mergeCell ref="B13:B15"/>
    <mergeCell ref="L13:L15"/>
    <mergeCell ref="C13:C15"/>
    <mergeCell ref="I13:I15"/>
    <mergeCell ref="J13:K13"/>
    <mergeCell ref="D14:D15"/>
  </mergeCells>
  <phoneticPr fontId="14" type="noConversion"/>
  <printOptions horizontalCentered="1"/>
  <pageMargins left="0.78740157480314965" right="0.78740157480314965" top="0.59055118110236227" bottom="0.59055118110236227" header="0.19685039370078741" footer="0.19685039370078741"/>
  <pageSetup paperSize="9" scale="49" fitToHeight="0" orientation="landscape" r:id="rId1"/>
  <headerFooter alignWithMargins="0">
    <oddFooter>&amp;RPagina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6"/>
  </sheetPr>
  <dimension ref="A1:J39"/>
  <sheetViews>
    <sheetView showZeros="0" tabSelected="1" view="pageBreakPreview" zoomScale="90" zoomScaleNormal="70" zoomScaleSheetLayoutView="90" workbookViewId="0">
      <pane xSplit="1" topLeftCell="B1" activePane="topRight" state="frozen"/>
      <selection pane="topRight" activeCell="G27" sqref="G27 I27"/>
    </sheetView>
  </sheetViews>
  <sheetFormatPr defaultRowHeight="12.75" x14ac:dyDescent="0.2"/>
  <cols>
    <col min="1" max="1" width="67.140625" style="1" bestFit="1" customWidth="1"/>
    <col min="2" max="2" width="49" style="1" customWidth="1"/>
    <col min="3" max="3" width="21.42578125" style="1" bestFit="1" customWidth="1"/>
    <col min="4" max="4" width="9.85546875" style="27" bestFit="1" customWidth="1"/>
    <col min="5" max="5" width="21.85546875" style="1" bestFit="1" customWidth="1"/>
    <col min="6" max="6" width="9.42578125" style="27" bestFit="1" customWidth="1"/>
    <col min="7" max="7" width="21.5703125" style="1" customWidth="1"/>
    <col min="8" max="8" width="9.7109375" style="27" bestFit="1" customWidth="1"/>
    <col min="9" max="9" width="21.5703125" style="2" bestFit="1" customWidth="1"/>
    <col min="10" max="10" width="11.42578125" style="1" bestFit="1" customWidth="1"/>
    <col min="11" max="16384" width="9.140625" style="1"/>
  </cols>
  <sheetData>
    <row r="1" spans="1:10" s="10" customFormat="1" x14ac:dyDescent="0.2">
      <c r="A1" s="104" t="s">
        <v>47</v>
      </c>
      <c r="B1" s="104"/>
      <c r="C1" s="104"/>
      <c r="D1" s="104"/>
      <c r="E1" s="104"/>
      <c r="F1" s="23"/>
      <c r="H1" s="23"/>
      <c r="I1" s="11"/>
    </row>
    <row r="2" spans="1:10" s="10" customFormat="1" x14ac:dyDescent="0.2">
      <c r="A2" s="104"/>
      <c r="B2" s="104"/>
      <c r="C2" s="104"/>
      <c r="D2" s="104"/>
      <c r="E2" s="104"/>
      <c r="F2" s="23"/>
      <c r="H2" s="23"/>
      <c r="I2" s="11"/>
    </row>
    <row r="3" spans="1:10" s="10" customFormat="1" x14ac:dyDescent="0.2">
      <c r="A3" s="104"/>
      <c r="B3" s="104"/>
      <c r="C3" s="104"/>
      <c r="D3" s="104"/>
      <c r="E3" s="104"/>
      <c r="F3" s="23"/>
      <c r="H3" s="23"/>
      <c r="I3" s="11"/>
    </row>
    <row r="4" spans="1:10" s="10" customFormat="1" x14ac:dyDescent="0.2">
      <c r="A4" s="104"/>
      <c r="B4" s="104"/>
      <c r="C4" s="104"/>
      <c r="D4" s="104"/>
      <c r="E4" s="104"/>
      <c r="F4" s="23"/>
      <c r="H4" s="23"/>
      <c r="I4" s="12"/>
      <c r="J4" s="13"/>
    </row>
    <row r="5" spans="1:10" s="10" customFormat="1" ht="12.75" customHeight="1" x14ac:dyDescent="0.2">
      <c r="A5" s="104"/>
      <c r="B5" s="104"/>
      <c r="C5" s="104"/>
      <c r="D5" s="104"/>
      <c r="E5" s="104"/>
      <c r="F5" s="23"/>
      <c r="H5" s="23"/>
      <c r="I5" s="14"/>
      <c r="J5" s="14"/>
    </row>
    <row r="6" spans="1:10" s="17" customFormat="1" x14ac:dyDescent="0.2">
      <c r="A6" s="97" t="s">
        <v>46</v>
      </c>
      <c r="B6" s="76"/>
      <c r="C6" s="77"/>
      <c r="D6" s="78"/>
      <c r="E6" s="78"/>
      <c r="F6" s="24"/>
      <c r="G6" s="15"/>
      <c r="H6" s="24"/>
      <c r="I6" s="16"/>
      <c r="J6" s="16"/>
    </row>
    <row r="7" spans="1:10" s="17" customFormat="1" x14ac:dyDescent="0.2">
      <c r="A7" s="97" t="s">
        <v>46</v>
      </c>
      <c r="B7" s="76"/>
      <c r="C7" s="77"/>
      <c r="D7" s="78"/>
      <c r="E7" s="78"/>
      <c r="F7" s="25"/>
      <c r="H7" s="25"/>
      <c r="I7" s="16"/>
      <c r="J7" s="16"/>
    </row>
    <row r="8" spans="1:10" s="17" customFormat="1" ht="13.5" thickBot="1" x14ac:dyDescent="0.25">
      <c r="A8" s="97" t="s">
        <v>46</v>
      </c>
      <c r="B8" s="76"/>
      <c r="C8" s="77"/>
      <c r="D8" s="78"/>
      <c r="E8" s="78"/>
      <c r="F8" s="25"/>
      <c r="H8" s="25"/>
      <c r="I8" s="16"/>
      <c r="J8" s="16"/>
    </row>
    <row r="9" spans="1:10" s="15" customFormat="1" ht="20.100000000000001" customHeight="1" thickBot="1" x14ac:dyDescent="0.3">
      <c r="A9" s="150" t="s">
        <v>32</v>
      </c>
      <c r="B9" s="151"/>
      <c r="C9" s="151"/>
      <c r="D9" s="151"/>
      <c r="E9" s="151"/>
      <c r="F9" s="151"/>
      <c r="G9" s="151"/>
      <c r="H9" s="151"/>
      <c r="I9" s="151"/>
      <c r="J9" s="152"/>
    </row>
    <row r="10" spans="1:10" s="18" customFormat="1" ht="15.75" x14ac:dyDescent="0.2">
      <c r="A10" s="153" t="s">
        <v>39</v>
      </c>
      <c r="B10" s="154"/>
      <c r="C10" s="154"/>
      <c r="D10" s="155"/>
      <c r="E10" s="163" t="s">
        <v>41</v>
      </c>
      <c r="F10" s="163"/>
      <c r="G10" s="163"/>
      <c r="H10" s="163"/>
      <c r="I10" s="163"/>
      <c r="J10" s="163"/>
    </row>
    <row r="11" spans="1:10" s="18" customFormat="1" ht="15.75" x14ac:dyDescent="0.2">
      <c r="A11" s="156" t="s">
        <v>40</v>
      </c>
      <c r="B11" s="157"/>
      <c r="C11" s="157"/>
      <c r="D11" s="158"/>
      <c r="E11" s="164" t="s">
        <v>42</v>
      </c>
      <c r="F11" s="164"/>
      <c r="G11" s="164"/>
      <c r="H11" s="164"/>
      <c r="I11" s="164"/>
      <c r="J11" s="164"/>
    </row>
    <row r="12" spans="1:10" s="10" customFormat="1" ht="8.25" customHeight="1" x14ac:dyDescent="0.2">
      <c r="D12" s="23"/>
      <c r="E12" s="13"/>
      <c r="F12" s="28"/>
      <c r="G12" s="13"/>
      <c r="H12" s="28"/>
      <c r="I12" s="11"/>
    </row>
    <row r="13" spans="1:10" s="10" customFormat="1" x14ac:dyDescent="0.2">
      <c r="A13" s="159" t="s">
        <v>17</v>
      </c>
      <c r="B13" s="70"/>
      <c r="C13" s="161"/>
      <c r="D13" s="161"/>
      <c r="E13" s="161"/>
      <c r="F13" s="165"/>
      <c r="G13" s="162" t="s">
        <v>38</v>
      </c>
      <c r="H13" s="162"/>
      <c r="I13" s="162" t="s">
        <v>18</v>
      </c>
      <c r="J13" s="162"/>
    </row>
    <row r="14" spans="1:10" s="10" customFormat="1" x14ac:dyDescent="0.2">
      <c r="A14" s="160"/>
      <c r="B14" s="71"/>
      <c r="C14" s="56"/>
      <c r="D14" s="57"/>
      <c r="E14" s="56"/>
      <c r="F14" s="58"/>
      <c r="G14" s="96" t="s">
        <v>19</v>
      </c>
      <c r="H14" s="26" t="s">
        <v>8</v>
      </c>
      <c r="I14" s="96" t="s">
        <v>19</v>
      </c>
      <c r="J14" s="96" t="s">
        <v>8</v>
      </c>
    </row>
    <row r="15" spans="1:10" s="10" customFormat="1" ht="25.5" hidden="1" customHeight="1" x14ac:dyDescent="0.2">
      <c r="A15" s="3" t="s">
        <v>24</v>
      </c>
      <c r="B15" s="3"/>
      <c r="C15" s="4" t="e">
        <f t="shared" ref="C15:C24" si="0">D15*$I15</f>
        <v>#REF!</v>
      </c>
      <c r="D15" s="22"/>
      <c r="E15" s="4" t="e">
        <f t="shared" ref="E15" si="1">F15*$I15</f>
        <v>#REF!</v>
      </c>
      <c r="F15" s="22"/>
      <c r="G15" s="4" t="e">
        <f>H15*$I15</f>
        <v>#REF!</v>
      </c>
      <c r="H15" s="22"/>
      <c r="I15" s="21" t="e">
        <f>'Orçamento Bloco 03 - NH'!#REF!</f>
        <v>#REF!</v>
      </c>
      <c r="J15" s="34">
        <f t="shared" ref="J15:J24" si="2">D15+F15+H15</f>
        <v>0</v>
      </c>
    </row>
    <row r="16" spans="1:10" s="10" customFormat="1" ht="25.5" hidden="1" customHeight="1" x14ac:dyDescent="0.2">
      <c r="A16" s="3" t="s">
        <v>27</v>
      </c>
      <c r="B16" s="3"/>
      <c r="C16" s="4" t="e">
        <f t="shared" si="0"/>
        <v>#REF!</v>
      </c>
      <c r="D16" s="22"/>
      <c r="E16" s="4" t="e">
        <f t="shared" ref="E16:E24" si="3">F16*$I16</f>
        <v>#REF!</v>
      </c>
      <c r="F16" s="22"/>
      <c r="G16" s="4" t="e">
        <f t="shared" ref="G16:G24" si="4">H16*$I16</f>
        <v>#REF!</v>
      </c>
      <c r="H16" s="22"/>
      <c r="I16" s="21" t="e">
        <f>'Orçamento Bloco 03 - NH'!#REF!</f>
        <v>#REF!</v>
      </c>
      <c r="J16" s="34">
        <f t="shared" si="2"/>
        <v>0</v>
      </c>
    </row>
    <row r="17" spans="1:10" s="10" customFormat="1" ht="25.5" hidden="1" customHeight="1" x14ac:dyDescent="0.2">
      <c r="A17" s="3" t="s">
        <v>25</v>
      </c>
      <c r="B17" s="3"/>
      <c r="C17" s="4"/>
      <c r="D17" s="22"/>
      <c r="E17" s="4" t="e">
        <f t="shared" si="3"/>
        <v>#REF!</v>
      </c>
      <c r="F17" s="22"/>
      <c r="G17" s="4"/>
      <c r="H17" s="22"/>
      <c r="I17" s="21" t="e">
        <f>'Orçamento Bloco 03 - NH'!#REF!</f>
        <v>#REF!</v>
      </c>
      <c r="J17" s="34">
        <f t="shared" si="2"/>
        <v>0</v>
      </c>
    </row>
    <row r="18" spans="1:10" s="10" customFormat="1" ht="25.5" hidden="1" customHeight="1" x14ac:dyDescent="0.2">
      <c r="A18" s="3" t="s">
        <v>28</v>
      </c>
      <c r="B18" s="3"/>
      <c r="C18" s="4"/>
      <c r="D18" s="22"/>
      <c r="E18" s="4" t="e">
        <f t="shared" si="3"/>
        <v>#REF!</v>
      </c>
      <c r="F18" s="22"/>
      <c r="G18" s="4"/>
      <c r="H18" s="22"/>
      <c r="I18" s="21" t="e">
        <f>'Orçamento Bloco 03 - NH'!#REF!</f>
        <v>#REF!</v>
      </c>
      <c r="J18" s="34">
        <f t="shared" si="2"/>
        <v>0</v>
      </c>
    </row>
    <row r="19" spans="1:10" s="10" customFormat="1" ht="25.5" hidden="1" customHeight="1" x14ac:dyDescent="0.2">
      <c r="A19" s="3" t="s">
        <v>29</v>
      </c>
      <c r="B19" s="3"/>
      <c r="C19" s="4" t="e">
        <f t="shared" si="0"/>
        <v>#REF!</v>
      </c>
      <c r="D19" s="22"/>
      <c r="E19" s="4" t="e">
        <f t="shared" si="3"/>
        <v>#REF!</v>
      </c>
      <c r="F19" s="22"/>
      <c r="G19" s="4" t="e">
        <f t="shared" si="4"/>
        <v>#REF!</v>
      </c>
      <c r="H19" s="22"/>
      <c r="I19" s="21" t="e">
        <f>'Orçamento Bloco 03 - NH'!#REF!</f>
        <v>#REF!</v>
      </c>
      <c r="J19" s="34">
        <f t="shared" si="2"/>
        <v>0</v>
      </c>
    </row>
    <row r="20" spans="1:10" s="10" customFormat="1" ht="25.5" hidden="1" customHeight="1" x14ac:dyDescent="0.2">
      <c r="A20" s="3" t="s">
        <v>20</v>
      </c>
      <c r="B20" s="3"/>
      <c r="C20" s="4" t="e">
        <f t="shared" si="0"/>
        <v>#REF!</v>
      </c>
      <c r="D20" s="22"/>
      <c r="E20" s="4" t="e">
        <f t="shared" si="3"/>
        <v>#REF!</v>
      </c>
      <c r="F20" s="22"/>
      <c r="G20" s="4" t="e">
        <f t="shared" si="4"/>
        <v>#REF!</v>
      </c>
      <c r="H20" s="22"/>
      <c r="I20" s="21" t="e">
        <f>'Orçamento Bloco 03 - NH'!#REF!</f>
        <v>#REF!</v>
      </c>
      <c r="J20" s="34">
        <f t="shared" si="2"/>
        <v>0</v>
      </c>
    </row>
    <row r="21" spans="1:10" s="10" customFormat="1" ht="25.5" hidden="1" customHeight="1" x14ac:dyDescent="0.2">
      <c r="A21" s="3" t="s">
        <v>30</v>
      </c>
      <c r="B21" s="3"/>
      <c r="C21" s="4"/>
      <c r="D21" s="22"/>
      <c r="E21" s="4" t="e">
        <f t="shared" si="3"/>
        <v>#REF!</v>
      </c>
      <c r="F21" s="22"/>
      <c r="G21" s="4" t="e">
        <f t="shared" si="4"/>
        <v>#REF!</v>
      </c>
      <c r="H21" s="22"/>
      <c r="I21" s="21" t="e">
        <f>'Orçamento Bloco 03 - NH'!#REF!</f>
        <v>#REF!</v>
      </c>
      <c r="J21" s="34">
        <f t="shared" si="2"/>
        <v>0</v>
      </c>
    </row>
    <row r="22" spans="1:10" s="10" customFormat="1" ht="25.5" hidden="1" customHeight="1" x14ac:dyDescent="0.2">
      <c r="A22" s="3" t="s">
        <v>21</v>
      </c>
      <c r="B22" s="3"/>
      <c r="C22" s="4" t="e">
        <f t="shared" si="0"/>
        <v>#REF!</v>
      </c>
      <c r="D22" s="22"/>
      <c r="E22" s="4" t="e">
        <f t="shared" si="3"/>
        <v>#REF!</v>
      </c>
      <c r="F22" s="22"/>
      <c r="G22" s="4" t="e">
        <f t="shared" si="4"/>
        <v>#REF!</v>
      </c>
      <c r="H22" s="22"/>
      <c r="I22" s="21" t="e">
        <f>'Orçamento Bloco 03 - NH'!#REF!</f>
        <v>#REF!</v>
      </c>
      <c r="J22" s="34">
        <f t="shared" si="2"/>
        <v>0</v>
      </c>
    </row>
    <row r="23" spans="1:10" s="10" customFormat="1" ht="25.5" customHeight="1" x14ac:dyDescent="0.2">
      <c r="A23" s="66" t="s">
        <v>34</v>
      </c>
      <c r="B23" s="72"/>
      <c r="C23" s="67" t="e">
        <f t="shared" si="0"/>
        <v>#VALUE!</v>
      </c>
      <c r="D23" s="68"/>
      <c r="E23" s="67" t="e">
        <f t="shared" si="3"/>
        <v>#VALUE!</v>
      </c>
      <c r="F23" s="69"/>
      <c r="G23" s="4" t="e">
        <f t="shared" si="4"/>
        <v>#VALUE!</v>
      </c>
      <c r="H23" s="22">
        <v>1</v>
      </c>
      <c r="I23" s="21" t="e">
        <f>'Orçamento Bloco 03 - NH'!M16</f>
        <v>#VALUE!</v>
      </c>
      <c r="J23" s="34">
        <f>D23+F23+H23</f>
        <v>1</v>
      </c>
    </row>
    <row r="24" spans="1:10" s="10" customFormat="1" ht="25.5" hidden="1" customHeight="1" x14ac:dyDescent="0.2">
      <c r="A24" s="3" t="s">
        <v>26</v>
      </c>
      <c r="B24" s="3"/>
      <c r="C24" s="4" t="e">
        <f t="shared" si="0"/>
        <v>#REF!</v>
      </c>
      <c r="D24" s="22"/>
      <c r="E24" s="4" t="e">
        <f t="shared" si="3"/>
        <v>#REF!</v>
      </c>
      <c r="F24" s="22"/>
      <c r="G24" s="4" t="e">
        <f t="shared" si="4"/>
        <v>#REF!</v>
      </c>
      <c r="H24" s="22"/>
      <c r="I24" s="21" t="e">
        <f>'Orçamento Bloco 03 - NH'!#REF!</f>
        <v>#REF!</v>
      </c>
      <c r="J24" s="34">
        <f t="shared" si="2"/>
        <v>0</v>
      </c>
    </row>
    <row r="25" spans="1:10" s="10" customFormat="1" ht="25.5" hidden="1" customHeight="1" x14ac:dyDescent="0.2">
      <c r="A25" s="3" t="s">
        <v>33</v>
      </c>
      <c r="B25" s="3"/>
      <c r="C25" s="4" t="e">
        <f t="shared" ref="C25" si="5">D25*$I25</f>
        <v>#REF!</v>
      </c>
      <c r="D25" s="22"/>
      <c r="E25" s="4" t="e">
        <f t="shared" ref="E25" si="6">F25*$I25</f>
        <v>#REF!</v>
      </c>
      <c r="F25" s="22"/>
      <c r="G25" s="4" t="e">
        <f t="shared" ref="G25" si="7">H25*$I25</f>
        <v>#REF!</v>
      </c>
      <c r="H25" s="22"/>
      <c r="I25" s="21" t="e">
        <f>'Orçamento Bloco 03 - NH'!#REF!</f>
        <v>#REF!</v>
      </c>
      <c r="J25" s="34">
        <f t="shared" ref="J25" si="8">D25+F25+H25</f>
        <v>0</v>
      </c>
    </row>
    <row r="26" spans="1:10" s="10" customFormat="1" ht="25.5" hidden="1" customHeight="1" x14ac:dyDescent="0.2">
      <c r="A26" s="3" t="s">
        <v>31</v>
      </c>
      <c r="B26" s="3"/>
      <c r="C26" s="4" t="e">
        <f t="shared" ref="C26" si="9">D26*$I26</f>
        <v>#REF!</v>
      </c>
      <c r="D26" s="22"/>
      <c r="E26" s="4" t="e">
        <f t="shared" ref="E26" si="10">F26*$I26</f>
        <v>#REF!</v>
      </c>
      <c r="F26" s="22"/>
      <c r="G26" s="4" t="e">
        <f t="shared" ref="G26" si="11">H26*$I26</f>
        <v>#REF!</v>
      </c>
      <c r="H26" s="22"/>
      <c r="I26" s="21" t="e">
        <f>'Orçamento Bloco 03 - NH'!#REF!</f>
        <v>#REF!</v>
      </c>
      <c r="J26" s="34">
        <f t="shared" ref="J26" si="12">D26+F26+H26</f>
        <v>0</v>
      </c>
    </row>
    <row r="27" spans="1:10" s="10" customFormat="1" ht="25.5" customHeight="1" x14ac:dyDescent="0.2">
      <c r="A27" s="59" t="s">
        <v>22</v>
      </c>
      <c r="B27" s="73"/>
      <c r="C27" s="63"/>
      <c r="D27" s="64"/>
      <c r="E27" s="63"/>
      <c r="F27" s="65"/>
      <c r="G27" s="6" t="e">
        <f>G23</f>
        <v>#VALUE!</v>
      </c>
      <c r="H27" s="5" t="e">
        <f>G27/$I$27</f>
        <v>#VALUE!</v>
      </c>
      <c r="I27" s="21" t="e">
        <f>'Orçamento Bloco 03 - NH'!M19</f>
        <v>#VALUE!</v>
      </c>
      <c r="J27" s="34" t="e">
        <f>D27+F27+H27</f>
        <v>#VALUE!</v>
      </c>
    </row>
    <row r="28" spans="1:10" s="10" customFormat="1" ht="25.5" customHeight="1" x14ac:dyDescent="0.2">
      <c r="A28" s="59" t="s">
        <v>23</v>
      </c>
      <c r="B28" s="74"/>
      <c r="C28" s="60"/>
      <c r="D28" s="61"/>
      <c r="E28" s="60"/>
      <c r="F28" s="62"/>
      <c r="G28" s="7" t="e">
        <f>G23</f>
        <v>#VALUE!</v>
      </c>
      <c r="H28" s="19" t="e">
        <f>F28+H27</f>
        <v>#VALUE!</v>
      </c>
      <c r="I28" s="9" t="e">
        <f>I23</f>
        <v>#VALUE!</v>
      </c>
      <c r="J28" s="8"/>
    </row>
    <row r="29" spans="1:10" s="10" customFormat="1" ht="25.5" customHeight="1" x14ac:dyDescent="0.2">
      <c r="A29" s="45"/>
      <c r="B29" s="45"/>
      <c r="C29" s="46"/>
      <c r="D29" s="47"/>
      <c r="E29" s="46"/>
      <c r="F29" s="47"/>
      <c r="G29" s="46"/>
      <c r="H29" s="47"/>
      <c r="I29" s="48"/>
      <c r="J29" s="49"/>
    </row>
    <row r="30" spans="1:10" s="10" customFormat="1" ht="10.5" customHeight="1" x14ac:dyDescent="0.2">
      <c r="D30" s="23"/>
      <c r="F30" s="23"/>
      <c r="H30" s="23"/>
      <c r="I30" s="11"/>
    </row>
    <row r="31" spans="1:10" s="10" customFormat="1" ht="13.5" customHeight="1" x14ac:dyDescent="0.25">
      <c r="C31" s="20"/>
      <c r="D31" s="23"/>
      <c r="E31" s="92"/>
      <c r="F31" s="92"/>
      <c r="G31" s="147" t="s">
        <v>49</v>
      </c>
      <c r="H31" s="147"/>
      <c r="I31" s="147"/>
      <c r="J31" s="147"/>
    </row>
    <row r="32" spans="1:10" s="10" customFormat="1" ht="15" customHeight="1" x14ac:dyDescent="0.25">
      <c r="D32" s="23"/>
      <c r="E32" s="92"/>
      <c r="F32" s="92"/>
      <c r="G32" s="166"/>
      <c r="H32" s="15"/>
      <c r="I32" s="167"/>
      <c r="J32" s="166"/>
    </row>
    <row r="33" spans="4:10" s="10" customFormat="1" ht="15" customHeight="1" x14ac:dyDescent="0.25">
      <c r="D33" s="23"/>
      <c r="E33" s="92"/>
      <c r="F33" s="92"/>
      <c r="G33" s="166"/>
      <c r="H33" s="166"/>
      <c r="I33" s="167"/>
      <c r="J33" s="166"/>
    </row>
    <row r="34" spans="4:10" s="10" customFormat="1" ht="15" customHeight="1" x14ac:dyDescent="0.2">
      <c r="D34" s="23"/>
      <c r="E34" s="92"/>
      <c r="F34" s="92"/>
      <c r="G34" s="15"/>
      <c r="H34" s="15"/>
      <c r="I34" s="24"/>
      <c r="J34" s="15"/>
    </row>
    <row r="35" spans="4:10" s="10" customFormat="1" ht="15" customHeight="1" x14ac:dyDescent="0.2">
      <c r="D35" s="23"/>
      <c r="E35" s="92"/>
      <c r="F35" s="92"/>
      <c r="G35" s="15"/>
      <c r="H35" s="15"/>
      <c r="I35" s="24"/>
      <c r="J35" s="15"/>
    </row>
    <row r="36" spans="4:10" s="10" customFormat="1" ht="15" customHeight="1" x14ac:dyDescent="0.25">
      <c r="D36" s="23"/>
      <c r="E36" s="92"/>
      <c r="F36" s="92"/>
      <c r="G36" s="105" t="s">
        <v>50</v>
      </c>
      <c r="H36" s="105"/>
      <c r="I36" s="105"/>
      <c r="J36" s="105"/>
    </row>
    <row r="37" spans="4:10" s="10" customFormat="1" ht="15" customHeight="1" x14ac:dyDescent="0.25">
      <c r="D37" s="23"/>
      <c r="E37" s="92"/>
      <c r="F37" s="92"/>
      <c r="G37" s="147" t="s">
        <v>51</v>
      </c>
      <c r="H37" s="147"/>
      <c r="I37" s="147"/>
      <c r="J37" s="147"/>
    </row>
    <row r="38" spans="4:10" s="10" customFormat="1" ht="15" customHeight="1" x14ac:dyDescent="0.25">
      <c r="D38" s="23"/>
      <c r="E38" s="92"/>
      <c r="F38" s="92"/>
      <c r="G38" s="147" t="s">
        <v>52</v>
      </c>
      <c r="H38" s="147"/>
      <c r="I38" s="147"/>
      <c r="J38" s="147"/>
    </row>
    <row r="39" spans="4:10" s="10" customFormat="1" ht="15" customHeight="1" x14ac:dyDescent="0.2">
      <c r="D39" s="23"/>
      <c r="E39" s="89"/>
      <c r="F39" s="92"/>
    </row>
  </sheetData>
  <sheetProtection password="ECEA" sheet="1" objects="1" scenarios="1"/>
  <mergeCells count="15">
    <mergeCell ref="G37:J37"/>
    <mergeCell ref="G38:J38"/>
    <mergeCell ref="A1:E5"/>
    <mergeCell ref="G36:J36"/>
    <mergeCell ref="A9:J9"/>
    <mergeCell ref="A10:D10"/>
    <mergeCell ref="A11:D11"/>
    <mergeCell ref="A13:A14"/>
    <mergeCell ref="C13:D13"/>
    <mergeCell ref="I13:J13"/>
    <mergeCell ref="E10:J10"/>
    <mergeCell ref="E11:J11"/>
    <mergeCell ref="E13:F13"/>
    <mergeCell ref="G13:H13"/>
    <mergeCell ref="G31:J31"/>
  </mergeCells>
  <phoneticPr fontId="15" type="noConversion"/>
  <pageMargins left="0.78740157480314965" right="0.78740157480314965" top="0.59055118110236227" bottom="0.59055118110236227" header="0.19685039370078741" footer="0.19685039370078741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6</vt:i4>
      </vt:variant>
    </vt:vector>
  </HeadingPairs>
  <TitlesOfParts>
    <vt:vector size="8" baseType="lpstr">
      <vt:lpstr>Orçamento Bloco 03 - NH</vt:lpstr>
      <vt:lpstr>Cronograma Bloc 03 - NH</vt:lpstr>
      <vt:lpstr>'Cronograma Bloc 03 - NH'!Area_de_impressao</vt:lpstr>
      <vt:lpstr>'Orçamento Bloco 03 - NH'!Area_de_impressao</vt:lpstr>
      <vt:lpstr>'Cronograma Bloc 03 - NH'!Print_Area</vt:lpstr>
      <vt:lpstr>'Orçamento Bloco 03 - NH'!Print_Area</vt:lpstr>
      <vt:lpstr>'Orçamento Bloco 03 - NH'!Print_Titles</vt:lpstr>
      <vt:lpstr>'Orçamento Bloco 03 - NH'!Titulos_de_impressao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Genifer Cardoso Born</dc:creator>
  <cp:lastModifiedBy>Davison Guimaraes Sopena</cp:lastModifiedBy>
  <cp:lastPrinted>2016-10-24T19:09:22Z</cp:lastPrinted>
  <dcterms:created xsi:type="dcterms:W3CDTF">2011-11-25T11:08:52Z</dcterms:created>
  <dcterms:modified xsi:type="dcterms:W3CDTF">2016-10-24T19:56:18Z</dcterms:modified>
</cp:coreProperties>
</file>